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2" i="1" l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1" i="1"/>
  <c r="G121" i="1" s="1"/>
  <c r="H122" i="1"/>
  <c r="G122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  <c r="H5" i="1"/>
  <c r="G5" i="1" s="1"/>
  <c r="H4" i="1"/>
  <c r="G4" i="1" s="1"/>
  <c r="H3" i="1"/>
  <c r="G3" i="1" s="1"/>
  <c r="H133" i="1" l="1"/>
</calcChain>
</file>

<file path=xl/sharedStrings.xml><?xml version="1.0" encoding="utf-8"?>
<sst xmlns="http://schemas.openxmlformats.org/spreadsheetml/2006/main" count="512" uniqueCount="354">
  <si>
    <t>№ п/п</t>
  </si>
  <si>
    <t>Номер</t>
  </si>
  <si>
    <t>Дата</t>
  </si>
  <si>
    <t>Объект учета</t>
  </si>
  <si>
    <t>Кадастровая стоимость</t>
  </si>
  <si>
    <t>Коэффициент КИ</t>
  </si>
  <si>
    <t>Сумма оплаты за период</t>
  </si>
  <si>
    <t>Сумма оплаты за год</t>
  </si>
  <si>
    <t>срок уплаты</t>
  </si>
  <si>
    <t>Д-416</t>
  </si>
  <si>
    <t>08.04.2002</t>
  </si>
  <si>
    <t>71:30:020219:4</t>
  </si>
  <si>
    <t>ежегодно до 15.11</t>
  </si>
  <si>
    <t>75</t>
  </si>
  <si>
    <t>28.04.1995</t>
  </si>
  <si>
    <t>71:30:020211:37</t>
  </si>
  <si>
    <t>ежемесячно до 10 числа текущего месяца</t>
  </si>
  <si>
    <t>628</t>
  </si>
  <si>
    <t>27.06.1996</t>
  </si>
  <si>
    <t>71:30:050203:108</t>
  </si>
  <si>
    <t>629</t>
  </si>
  <si>
    <t>71:30:050203:106</t>
  </si>
  <si>
    <t>630</t>
  </si>
  <si>
    <t>71:30:050203:107</t>
  </si>
  <si>
    <t>631</t>
  </si>
  <si>
    <t>71:30:050203:105</t>
  </si>
  <si>
    <t>632</t>
  </si>
  <si>
    <t>71:30:050203:109</t>
  </si>
  <si>
    <t>988</t>
  </si>
  <si>
    <t>29.11.1996</t>
  </si>
  <si>
    <t>71:30:030212:56</t>
  </si>
  <si>
    <t>ежегодно до 10.11</t>
  </si>
  <si>
    <t>1066</t>
  </si>
  <si>
    <t>26.03.1997</t>
  </si>
  <si>
    <t>71:30:030912:1</t>
  </si>
  <si>
    <t>1154</t>
  </si>
  <si>
    <t>11.05.1997</t>
  </si>
  <si>
    <t>71:30:030903:2</t>
  </si>
  <si>
    <t>1154а</t>
  </si>
  <si>
    <t>29.05.1997</t>
  </si>
  <si>
    <t>71:30:020302:85</t>
  </si>
  <si>
    <t>1155</t>
  </si>
  <si>
    <t>71:30:030903:3</t>
  </si>
  <si>
    <t>1156</t>
  </si>
  <si>
    <t>71:30:030903:1</t>
  </si>
  <si>
    <t>1492</t>
  </si>
  <si>
    <t>14.11.1997</t>
  </si>
  <si>
    <t>71:30:020408:1</t>
  </si>
  <si>
    <t>1497</t>
  </si>
  <si>
    <t>17.11.1997</t>
  </si>
  <si>
    <t>71:30:050216:1</t>
  </si>
  <si>
    <t>1500</t>
  </si>
  <si>
    <t>20.11.1997</t>
  </si>
  <si>
    <t>71:30:020625:4</t>
  </si>
  <si>
    <t>1501</t>
  </si>
  <si>
    <t>19.12.2007</t>
  </si>
  <si>
    <t>71:30:020625:5</t>
  </si>
  <si>
    <t>1502</t>
  </si>
  <si>
    <t>71:30:020625:3</t>
  </si>
  <si>
    <t>1503</t>
  </si>
  <si>
    <t>71:30:020625:2</t>
  </si>
  <si>
    <t>1510</t>
  </si>
  <si>
    <t>21.11.1997</t>
  </si>
  <si>
    <t>71:30:020620:2</t>
  </si>
  <si>
    <t>1552</t>
  </si>
  <si>
    <t>08.12.1997</t>
  </si>
  <si>
    <t>71:30:030220:2</t>
  </si>
  <si>
    <t>1563</t>
  </si>
  <si>
    <t>11.12.1997</t>
  </si>
  <si>
    <t>71:30:030513:1</t>
  </si>
  <si>
    <t>1680</t>
  </si>
  <si>
    <t>26.01.1998</t>
  </si>
  <si>
    <t>71:30:020405:1</t>
  </si>
  <si>
    <t>1736</t>
  </si>
  <si>
    <t>02.03.1998</t>
  </si>
  <si>
    <t>71:30:010217:1</t>
  </si>
  <si>
    <t>1737</t>
  </si>
  <si>
    <t>71:30:010215:44</t>
  </si>
  <si>
    <t>1768</t>
  </si>
  <si>
    <t>25.03.1998</t>
  </si>
  <si>
    <t>71:30:010224:1</t>
  </si>
  <si>
    <t>1929</t>
  </si>
  <si>
    <t>30.06.1998</t>
  </si>
  <si>
    <t>71:30:020518:1</t>
  </si>
  <si>
    <t>2043</t>
  </si>
  <si>
    <t>03.09.1998</t>
  </si>
  <si>
    <t>71:30:010225:1</t>
  </si>
  <si>
    <t>2451</t>
  </si>
  <si>
    <t>19.10.1999</t>
  </si>
  <si>
    <t>71:30:030212:38</t>
  </si>
  <si>
    <t>2452</t>
  </si>
  <si>
    <t>71:30:030212:37</t>
  </si>
  <si>
    <t>2453</t>
  </si>
  <si>
    <t>71:30:030212:36</t>
  </si>
  <si>
    <t>2495</t>
  </si>
  <si>
    <t>04.04.2000</t>
  </si>
  <si>
    <t>71:30:020611:1</t>
  </si>
  <si>
    <t>2544</t>
  </si>
  <si>
    <t>18.02.2000</t>
  </si>
  <si>
    <t>71:30:020102:2</t>
  </si>
  <si>
    <t>2811</t>
  </si>
  <si>
    <t>22.03.2001</t>
  </si>
  <si>
    <t>71:30:030901:1</t>
  </si>
  <si>
    <t>2948</t>
  </si>
  <si>
    <t>29.08.2001</t>
  </si>
  <si>
    <t>71:30:030217:6</t>
  </si>
  <si>
    <t>2951</t>
  </si>
  <si>
    <t>10.09.2001</t>
  </si>
  <si>
    <t>71:30:040114:4</t>
  </si>
  <si>
    <t>3092</t>
  </si>
  <si>
    <t>08.02.2002</t>
  </si>
  <si>
    <t>71:30:030502:5</t>
  </si>
  <si>
    <t>3096</t>
  </si>
  <si>
    <t>71:30:030502:7</t>
  </si>
  <si>
    <t>3098</t>
  </si>
  <si>
    <t>71:30:020501:12</t>
  </si>
  <si>
    <t>3100</t>
  </si>
  <si>
    <t>71:30:030502:2</t>
  </si>
  <si>
    <t>3103</t>
  </si>
  <si>
    <t>71:30:030502:3</t>
  </si>
  <si>
    <t>3285</t>
  </si>
  <si>
    <t>19.07.2002</t>
  </si>
  <si>
    <t>71:30:040119:13</t>
  </si>
  <si>
    <t>3456</t>
  </si>
  <si>
    <t>04.12.2002</t>
  </si>
  <si>
    <t>71:30:030813:3</t>
  </si>
  <si>
    <t>3457</t>
  </si>
  <si>
    <t>71:30:030813:2</t>
  </si>
  <si>
    <t>3460</t>
  </si>
  <si>
    <t>10.12.2002</t>
  </si>
  <si>
    <t>71:30:999999:17</t>
  </si>
  <si>
    <t>3461</t>
  </si>
  <si>
    <t>71:30:999999:16</t>
  </si>
  <si>
    <t>3462</t>
  </si>
  <si>
    <t>71:30:999999:15</t>
  </si>
  <si>
    <t>3463</t>
  </si>
  <si>
    <t>71:30:999999:14</t>
  </si>
  <si>
    <t>3464</t>
  </si>
  <si>
    <t>71:30:030810:4</t>
  </si>
  <si>
    <t>3465</t>
  </si>
  <si>
    <t>71:30:030810:3</t>
  </si>
  <si>
    <t>3466</t>
  </si>
  <si>
    <t>71:30:030811:2</t>
  </si>
  <si>
    <t>3467</t>
  </si>
  <si>
    <t>71:30:030811:1</t>
  </si>
  <si>
    <t>3468</t>
  </si>
  <si>
    <t>71:30:030809:4</t>
  </si>
  <si>
    <t>3469</t>
  </si>
  <si>
    <t>71:30:030809:3</t>
  </si>
  <si>
    <t>3470</t>
  </si>
  <si>
    <t>71:30:030809:2</t>
  </si>
  <si>
    <t>3471</t>
  </si>
  <si>
    <t>71:30:999999:13</t>
  </si>
  <si>
    <t>3472</t>
  </si>
  <si>
    <t>71:30:030809:1</t>
  </si>
  <si>
    <t>3473</t>
  </si>
  <si>
    <t>71:30:030810:2</t>
  </si>
  <si>
    <t>3474</t>
  </si>
  <si>
    <t>71:30:999999:12</t>
  </si>
  <si>
    <t>3475</t>
  </si>
  <si>
    <t>71:30:030810:1</t>
  </si>
  <si>
    <t>3476</t>
  </si>
  <si>
    <t>71:30:999999:11</t>
  </si>
  <si>
    <t>3554</t>
  </si>
  <si>
    <t>16.01.2003</t>
  </si>
  <si>
    <t>71:30:050217:1</t>
  </si>
  <si>
    <t>3563</t>
  </si>
  <si>
    <t>01.02.2003</t>
  </si>
  <si>
    <t>71:30:030207:1</t>
  </si>
  <si>
    <t>04Ц0021</t>
  </si>
  <si>
    <t>08.01.2004</t>
  </si>
  <si>
    <t>71:30:050411:91</t>
  </si>
  <si>
    <t>04В0069</t>
  </si>
  <si>
    <t>10.02.2004</t>
  </si>
  <si>
    <t>71:30:020607:1</t>
  </si>
  <si>
    <t>04П0228</t>
  </si>
  <si>
    <t>01.07.2004</t>
  </si>
  <si>
    <t>71:30:030203:1</t>
  </si>
  <si>
    <t>04В0439</t>
  </si>
  <si>
    <t>01.01.2005</t>
  </si>
  <si>
    <t>01.12.2005</t>
  </si>
  <si>
    <t>71:30:000000:6</t>
  </si>
  <si>
    <t>04З0463</t>
  </si>
  <si>
    <t>14.12.2004</t>
  </si>
  <si>
    <t>71:30:010223:41</t>
  </si>
  <si>
    <t>05В0521</t>
  </si>
  <si>
    <t>20.02.2005</t>
  </si>
  <si>
    <t>71:30:020609:6</t>
  </si>
  <si>
    <t>05П0535</t>
  </si>
  <si>
    <t>01.03.2005</t>
  </si>
  <si>
    <t>71:30:000000:8</t>
  </si>
  <si>
    <t>05Ц0579</t>
  </si>
  <si>
    <t>71:30:050208:30</t>
  </si>
  <si>
    <t>05Ц0580</t>
  </si>
  <si>
    <t>07.04.2005</t>
  </si>
  <si>
    <t>71:30:050208:31</t>
  </si>
  <si>
    <t>05З0708</t>
  </si>
  <si>
    <t>01.07.2005</t>
  </si>
  <si>
    <t>71:30:000000:15</t>
  </si>
  <si>
    <t>05П0939</t>
  </si>
  <si>
    <t>71:30:000000:25</t>
  </si>
  <si>
    <t>06З0992</t>
  </si>
  <si>
    <t>01.02.2006</t>
  </si>
  <si>
    <t>71:30:010606:2</t>
  </si>
  <si>
    <t>06З0997</t>
  </si>
  <si>
    <t>01.01.2006</t>
  </si>
  <si>
    <t>71:30:000000:28</t>
  </si>
  <si>
    <t>06П1044</t>
  </si>
  <si>
    <t>07.03.2006</t>
  </si>
  <si>
    <t>71:30:000000:37</t>
  </si>
  <si>
    <t>06З1093</t>
  </si>
  <si>
    <t>01.04.2006</t>
  </si>
  <si>
    <t>71:30:000000:40</t>
  </si>
  <si>
    <t>06В1197</t>
  </si>
  <si>
    <t>26.06.2006</t>
  </si>
  <si>
    <t>71:30:000000:30</t>
  </si>
  <si>
    <t>06В1378</t>
  </si>
  <si>
    <t>30.03.2007</t>
  </si>
  <si>
    <t>71:30:020301:1</t>
  </si>
  <si>
    <t>06В1398</t>
  </si>
  <si>
    <t>07.12.2006</t>
  </si>
  <si>
    <t>71:30:000000:53</t>
  </si>
  <si>
    <t>07З1467</t>
  </si>
  <si>
    <t>19.03.2007</t>
  </si>
  <si>
    <t>71:30:000000:58</t>
  </si>
  <si>
    <t>07З1483</t>
  </si>
  <si>
    <t>16.03.2007</t>
  </si>
  <si>
    <t>71:30:010510:3</t>
  </si>
  <si>
    <t>07В1579</t>
  </si>
  <si>
    <t>01.07.2007</t>
  </si>
  <si>
    <t>71:30:020406:1</t>
  </si>
  <si>
    <t>07З1595</t>
  </si>
  <si>
    <t>05.07.2007</t>
  </si>
  <si>
    <t>71:30:000000:70</t>
  </si>
  <si>
    <t>07В1661</t>
  </si>
  <si>
    <t>27.09.2007</t>
  </si>
  <si>
    <t>71:30:020302:126</t>
  </si>
  <si>
    <t>07В1734</t>
  </si>
  <si>
    <t>71:30:020625:7</t>
  </si>
  <si>
    <t>08З1826</t>
  </si>
  <si>
    <t>24.03.2008</t>
  </si>
  <si>
    <t>71:30:000000:96</t>
  </si>
  <si>
    <t>09Ц2251</t>
  </si>
  <si>
    <t>30.12.2009</t>
  </si>
  <si>
    <t>71:30:000000:99</t>
  </si>
  <si>
    <t>09С2307</t>
  </si>
  <si>
    <t>01.12.2009</t>
  </si>
  <si>
    <t>71:30:040109:98</t>
  </si>
  <si>
    <t>12П2757</t>
  </si>
  <si>
    <t>11.04.2012</t>
  </si>
  <si>
    <t>71:30:000000:146</t>
  </si>
  <si>
    <t>13З2950</t>
  </si>
  <si>
    <t>24.04.2013</t>
  </si>
  <si>
    <t>71:30:010223:4030</t>
  </si>
  <si>
    <t>13С2973</t>
  </si>
  <si>
    <t>71:30:040204:35</t>
  </si>
  <si>
    <t>13П2974</t>
  </si>
  <si>
    <t>19.06.2013</t>
  </si>
  <si>
    <t>71:30:020403:3</t>
  </si>
  <si>
    <t>14З3118</t>
  </si>
  <si>
    <t>15.08.2014</t>
  </si>
  <si>
    <t>71:30:000000:3421</t>
  </si>
  <si>
    <t>14П3154</t>
  </si>
  <si>
    <t>71:30:030104:1</t>
  </si>
  <si>
    <t>14П3205</t>
  </si>
  <si>
    <t>16.04.2014</t>
  </si>
  <si>
    <t>71:30:030113:4260</t>
  </si>
  <si>
    <t>14П3285</t>
  </si>
  <si>
    <t>17.06.2014</t>
  </si>
  <si>
    <t>71:30:030204:7</t>
  </si>
  <si>
    <t>15В3591</t>
  </si>
  <si>
    <t>22.01.2015</t>
  </si>
  <si>
    <t>71:30:020501:1876</t>
  </si>
  <si>
    <t>15З3689</t>
  </si>
  <si>
    <t>06.07.2015</t>
  </si>
  <si>
    <t>71:30:060306:2</t>
  </si>
  <si>
    <t>15З3715</t>
  </si>
  <si>
    <t>01.10.2015</t>
  </si>
  <si>
    <t>71:30:010301:92</t>
  </si>
  <si>
    <t>15С3734</t>
  </si>
  <si>
    <t>30.11.2015</t>
  </si>
  <si>
    <t>71:30:000000:7273</t>
  </si>
  <si>
    <t>19П4121</t>
  </si>
  <si>
    <t>04.02.2019</t>
  </si>
  <si>
    <t>71:30:030506:524</t>
  </si>
  <si>
    <t>19П4125</t>
  </si>
  <si>
    <t>27.02.2019</t>
  </si>
  <si>
    <t>71:30:030205:285</t>
  </si>
  <si>
    <t>19П4146</t>
  </si>
  <si>
    <t>03.06.2019</t>
  </si>
  <si>
    <t>71:30:030216:49</t>
  </si>
  <si>
    <t>19П4147</t>
  </si>
  <si>
    <t>04.06.2019</t>
  </si>
  <si>
    <t>71:30:030501:522</t>
  </si>
  <si>
    <t>19П4149</t>
  </si>
  <si>
    <t>05.06.2019</t>
  </si>
  <si>
    <t>71:30:030216:50</t>
  </si>
  <si>
    <t>19П4168</t>
  </si>
  <si>
    <t>02.09.2019</t>
  </si>
  <si>
    <t>26.09.2019</t>
  </si>
  <si>
    <t>71:30:030216:57</t>
  </si>
  <si>
    <t>19П4169</t>
  </si>
  <si>
    <t>71:30:030216:56</t>
  </si>
  <si>
    <t>19П4171</t>
  </si>
  <si>
    <t>05.09.2019</t>
  </si>
  <si>
    <t>71:30:030216:55</t>
  </si>
  <si>
    <t>19П4175</t>
  </si>
  <si>
    <t>71:30:030216:59</t>
  </si>
  <si>
    <t>19П4185</t>
  </si>
  <si>
    <t>17.10.2019</t>
  </si>
  <si>
    <t>71:30:030216:54</t>
  </si>
  <si>
    <t>19П4186</t>
  </si>
  <si>
    <t>18.10.2019</t>
  </si>
  <si>
    <t>71:30:030216:58</t>
  </si>
  <si>
    <t>19П4197</t>
  </si>
  <si>
    <t>13.11.2019</t>
  </si>
  <si>
    <t>71:30:030216:62</t>
  </si>
  <si>
    <t>20П4198</t>
  </si>
  <si>
    <t>71:30:030216:67</t>
  </si>
  <si>
    <t xml:space="preserve">20П4199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</si>
  <si>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71:30:030216:65</t>
  </si>
  <si>
    <t>20П4200</t>
  </si>
  <si>
    <t>71:30:030216:66</t>
  </si>
  <si>
    <t>20П4202</t>
  </si>
  <si>
    <t>71:30:030216:69</t>
  </si>
  <si>
    <t>71:30:030216:71</t>
  </si>
  <si>
    <t>20П4203</t>
  </si>
  <si>
    <t>71:00:000000:9414</t>
  </si>
  <si>
    <t>23.06.2006</t>
  </si>
  <si>
    <t>71:14:020816:1</t>
  </si>
  <si>
    <t>22.09.2009</t>
  </si>
  <si>
    <t>71:14:030503:410</t>
  </si>
  <si>
    <t>ежеквартально до 15 числа текущего квартала</t>
  </si>
  <si>
    <t>27.01.2011</t>
  </si>
  <si>
    <t>71:14:000000:539</t>
  </si>
  <si>
    <t>28.01.2011</t>
  </si>
  <si>
    <t>71:14:000000:546</t>
  </si>
  <si>
    <t>24.02.2011</t>
  </si>
  <si>
    <t>71:14:020815:146</t>
  </si>
  <si>
    <t>17.05.2012</t>
  </si>
  <si>
    <t>71:14:030501:582</t>
  </si>
  <si>
    <t>18.01.2013</t>
  </si>
  <si>
    <t>71:14:020624:1052</t>
  </si>
  <si>
    <t>03.02.2014</t>
  </si>
  <si>
    <t>71:14:030810:188</t>
  </si>
  <si>
    <t>ежегодно до 15.09</t>
  </si>
  <si>
    <t>20.06.2014</t>
  </si>
  <si>
    <t>71:14:040506:43</t>
  </si>
  <si>
    <t>19Л1007</t>
  </si>
  <si>
    <t>71:14:040403:6</t>
  </si>
  <si>
    <t>ежегодно до 15 сентября</t>
  </si>
  <si>
    <t>Итого</t>
  </si>
  <si>
    <t>20П4204</t>
  </si>
  <si>
    <t>Информация о размере арендной платы за земельные участки, государственная собственность на которые не разграничена, с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</si>
</sst>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#,##0.0000"/>
    <numFmt numFmtId="167" formatCode="0.00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rgb="FF898477"/>
      </left>
      <right style="thin">
        <color rgb="FF898477"/>
      </right>
      <top/>
      <bottom style="thin">
        <color rgb="FF898477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/>
      <diagonal/>
    </border>
    <border>
      <left style="thin">
        <color rgb="FF898477"/>
      </left>
      <right/>
      <top style="thin">
        <color rgb="FF898477"/>
      </top>
      <bottom style="thin">
        <color rgb="FF898477"/>
      </bottom>
      <diagonal/>
    </border>
    <border>
      <left/>
      <right/>
      <top/>
      <bottom style="thin">
        <color rgb="FF898477"/>
      </bottom>
      <diagonal/>
    </border>
    <border>
      <left/>
      <right style="thin">
        <color rgb="FF898477"/>
      </right>
      <top/>
      <bottom style="thin">
        <color rgb="FF898477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workbookViewId="0">
      <selection sqref="A1:I1"/>
    </sheetView>
  </sheetViews>
  <sheetFormatPr defaultRowHeight="11.25" x14ac:dyDescent="0.25"/>
  <cols>
    <col min="1" max="1" width="6.85546875" style="3" customWidth="1"/>
    <col min="2" max="2" width="9.140625" style="3"/>
    <col min="3" max="3" width="11.85546875" style="3" customWidth="1"/>
    <col min="4" max="4" width="15" style="21" customWidth="1"/>
    <col min="5" max="5" width="14.7109375" style="3" customWidth="1"/>
    <col min="6" max="6" width="12.7109375" style="3" customWidth="1"/>
    <col min="7" max="7" width="11" style="22" customWidth="1"/>
    <col min="8" max="8" width="10.85546875" style="22" customWidth="1"/>
    <col min="9" max="9" width="13.140625" style="22" customWidth="1"/>
    <col min="10" max="16384" width="9.140625" style="3"/>
  </cols>
  <sheetData>
    <row r="1" spans="1:9" ht="36" customHeight="1" x14ac:dyDescent="0.25">
      <c r="A1" s="23" t="s">
        <v>353</v>
      </c>
      <c r="B1" s="23"/>
      <c r="C1" s="23"/>
      <c r="D1" s="23"/>
      <c r="E1" s="23"/>
      <c r="F1" s="23"/>
      <c r="G1" s="23"/>
      <c r="H1" s="23"/>
      <c r="I1" s="23"/>
    </row>
    <row r="2" spans="1:9" ht="46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</row>
    <row r="3" spans="1:9" ht="35.25" customHeight="1" x14ac:dyDescent="0.25">
      <c r="A3" s="4">
        <v>1</v>
      </c>
      <c r="B3" s="1" t="s">
        <v>9</v>
      </c>
      <c r="C3" s="1" t="s">
        <v>10</v>
      </c>
      <c r="D3" s="1" t="s">
        <v>11</v>
      </c>
      <c r="E3" s="5">
        <v>200730.5</v>
      </c>
      <c r="F3" s="6">
        <v>3.4000000000000002E-2</v>
      </c>
      <c r="G3" s="2">
        <f>H3</f>
        <v>6824.8370000000004</v>
      </c>
      <c r="H3" s="2">
        <f t="shared" ref="H3:H14" si="0">E3*F3</f>
        <v>6824.8370000000004</v>
      </c>
      <c r="I3" s="2" t="s">
        <v>12</v>
      </c>
    </row>
    <row r="4" spans="1:9" ht="48" customHeight="1" x14ac:dyDescent="0.25">
      <c r="A4" s="4">
        <v>2</v>
      </c>
      <c r="B4" s="1" t="s">
        <v>13</v>
      </c>
      <c r="C4" s="1" t="s">
        <v>14</v>
      </c>
      <c r="D4" s="1" t="s">
        <v>15</v>
      </c>
      <c r="E4" s="5">
        <v>12145442.890000001</v>
      </c>
      <c r="F4" s="8">
        <v>6.4000000000000003E-3</v>
      </c>
      <c r="G4" s="2">
        <f>H4/12</f>
        <v>6477.5695413333342</v>
      </c>
      <c r="H4" s="2">
        <f t="shared" si="0"/>
        <v>77730.83449600001</v>
      </c>
      <c r="I4" s="2" t="s">
        <v>16</v>
      </c>
    </row>
    <row r="5" spans="1:9" ht="48" customHeight="1" x14ac:dyDescent="0.25">
      <c r="A5" s="4">
        <v>3</v>
      </c>
      <c r="B5" s="1" t="s">
        <v>17</v>
      </c>
      <c r="C5" s="1" t="s">
        <v>18</v>
      </c>
      <c r="D5" s="1" t="s">
        <v>19</v>
      </c>
      <c r="E5" s="5">
        <v>120370.01</v>
      </c>
      <c r="F5" s="9">
        <v>3.4000000000000002E-2</v>
      </c>
      <c r="G5" s="2">
        <f t="shared" ref="G5:G10" si="1">H5</f>
        <v>4092.58034</v>
      </c>
      <c r="H5" s="2">
        <f t="shared" si="0"/>
        <v>4092.58034</v>
      </c>
      <c r="I5" s="2" t="s">
        <v>12</v>
      </c>
    </row>
    <row r="6" spans="1:9" ht="48.75" customHeight="1" x14ac:dyDescent="0.25">
      <c r="A6" s="4">
        <v>4</v>
      </c>
      <c r="B6" s="1" t="s">
        <v>20</v>
      </c>
      <c r="C6" s="1" t="s">
        <v>18</v>
      </c>
      <c r="D6" s="1" t="s">
        <v>21</v>
      </c>
      <c r="E6" s="5">
        <v>98484.55</v>
      </c>
      <c r="F6" s="9">
        <v>3.4000000000000002E-2</v>
      </c>
      <c r="G6" s="2">
        <f t="shared" si="1"/>
        <v>3348.4747000000002</v>
      </c>
      <c r="H6" s="2">
        <f t="shared" si="0"/>
        <v>3348.4747000000002</v>
      </c>
      <c r="I6" s="2" t="s">
        <v>12</v>
      </c>
    </row>
    <row r="7" spans="1:9" ht="47.25" customHeight="1" x14ac:dyDescent="0.25">
      <c r="A7" s="4">
        <v>5</v>
      </c>
      <c r="B7" s="1" t="s">
        <v>22</v>
      </c>
      <c r="C7" s="1" t="s">
        <v>18</v>
      </c>
      <c r="D7" s="1" t="s">
        <v>23</v>
      </c>
      <c r="E7" s="5">
        <v>98484.55</v>
      </c>
      <c r="F7" s="6">
        <v>3.4000000000000002E-2</v>
      </c>
      <c r="G7" s="2">
        <f t="shared" si="1"/>
        <v>3348.4747000000002</v>
      </c>
      <c r="H7" s="2">
        <f t="shared" si="0"/>
        <v>3348.4747000000002</v>
      </c>
      <c r="I7" s="2" t="s">
        <v>12</v>
      </c>
    </row>
    <row r="8" spans="1:9" ht="50.25" customHeight="1" x14ac:dyDescent="0.25">
      <c r="A8" s="4">
        <v>6</v>
      </c>
      <c r="B8" s="1" t="s">
        <v>24</v>
      </c>
      <c r="C8" s="1" t="s">
        <v>18</v>
      </c>
      <c r="D8" s="1" t="s">
        <v>25</v>
      </c>
      <c r="E8" s="5">
        <v>102132.13</v>
      </c>
      <c r="F8" s="9">
        <v>3.4000000000000002E-2</v>
      </c>
      <c r="G8" s="2">
        <f t="shared" si="1"/>
        <v>3472.4924200000005</v>
      </c>
      <c r="H8" s="2">
        <f t="shared" si="0"/>
        <v>3472.4924200000005</v>
      </c>
      <c r="I8" s="2" t="s">
        <v>12</v>
      </c>
    </row>
    <row r="9" spans="1:9" ht="45.75" customHeight="1" x14ac:dyDescent="0.25">
      <c r="A9" s="4">
        <v>7</v>
      </c>
      <c r="B9" s="1" t="s">
        <v>26</v>
      </c>
      <c r="C9" s="1" t="s">
        <v>18</v>
      </c>
      <c r="D9" s="1" t="s">
        <v>27</v>
      </c>
      <c r="E9" s="5">
        <v>102132.13</v>
      </c>
      <c r="F9" s="6">
        <v>3.4000000000000002E-2</v>
      </c>
      <c r="G9" s="2">
        <f t="shared" si="1"/>
        <v>3472.4924200000005</v>
      </c>
      <c r="H9" s="2">
        <f t="shared" si="0"/>
        <v>3472.4924200000005</v>
      </c>
      <c r="I9" s="2" t="s">
        <v>12</v>
      </c>
    </row>
    <row r="10" spans="1:9" ht="42" customHeight="1" x14ac:dyDescent="0.25">
      <c r="A10" s="4">
        <v>9</v>
      </c>
      <c r="B10" s="1" t="s">
        <v>28</v>
      </c>
      <c r="C10" s="1" t="s">
        <v>29</v>
      </c>
      <c r="D10" s="1" t="s">
        <v>30</v>
      </c>
      <c r="E10" s="5">
        <v>5597858.5700000003</v>
      </c>
      <c r="F10" s="8">
        <v>6.4000000000000003E-3</v>
      </c>
      <c r="G10" s="2">
        <f t="shared" si="1"/>
        <v>35826.294848000005</v>
      </c>
      <c r="H10" s="2">
        <f t="shared" si="0"/>
        <v>35826.294848000005</v>
      </c>
      <c r="I10" s="2" t="s">
        <v>31</v>
      </c>
    </row>
    <row r="11" spans="1:9" ht="69.75" customHeight="1" x14ac:dyDescent="0.25">
      <c r="A11" s="4">
        <v>10</v>
      </c>
      <c r="B11" s="1" t="s">
        <v>32</v>
      </c>
      <c r="C11" s="1" t="s">
        <v>33</v>
      </c>
      <c r="D11" s="1" t="s">
        <v>34</v>
      </c>
      <c r="E11" s="5">
        <v>48905018.840000004</v>
      </c>
      <c r="F11" s="8">
        <v>6.4000000000000003E-3</v>
      </c>
      <c r="G11" s="2">
        <f t="shared" ref="G11:G72" si="2">H11/12</f>
        <v>26082.676714666668</v>
      </c>
      <c r="H11" s="2">
        <f t="shared" si="0"/>
        <v>312992.12057600002</v>
      </c>
      <c r="I11" s="2" t="s">
        <v>16</v>
      </c>
    </row>
    <row r="12" spans="1:9" ht="48" customHeight="1" x14ac:dyDescent="0.25">
      <c r="A12" s="4">
        <v>11</v>
      </c>
      <c r="B12" s="1" t="s">
        <v>35</v>
      </c>
      <c r="C12" s="1" t="s">
        <v>36</v>
      </c>
      <c r="D12" s="1" t="s">
        <v>37</v>
      </c>
      <c r="E12" s="5">
        <v>33116852.030000001</v>
      </c>
      <c r="F12" s="8">
        <v>6.4000000000000003E-3</v>
      </c>
      <c r="G12" s="2">
        <f t="shared" si="2"/>
        <v>17662.321082666669</v>
      </c>
      <c r="H12" s="2">
        <f t="shared" si="0"/>
        <v>211947.85299200003</v>
      </c>
      <c r="I12" s="2" t="s">
        <v>16</v>
      </c>
    </row>
    <row r="13" spans="1:9" ht="81.75" customHeight="1" x14ac:dyDescent="0.25">
      <c r="A13" s="4">
        <v>12</v>
      </c>
      <c r="B13" s="1" t="s">
        <v>38</v>
      </c>
      <c r="C13" s="1" t="s">
        <v>39</v>
      </c>
      <c r="D13" s="1" t="s">
        <v>40</v>
      </c>
      <c r="E13" s="5">
        <v>4019537.34</v>
      </c>
      <c r="F13" s="8">
        <v>6.4000000000000003E-3</v>
      </c>
      <c r="G13" s="2">
        <f t="shared" si="2"/>
        <v>2143.753248</v>
      </c>
      <c r="H13" s="2">
        <f t="shared" si="0"/>
        <v>25725.038976</v>
      </c>
      <c r="I13" s="2" t="s">
        <v>16</v>
      </c>
    </row>
    <row r="14" spans="1:9" ht="48.75" customHeight="1" x14ac:dyDescent="0.25">
      <c r="A14" s="4">
        <v>13</v>
      </c>
      <c r="B14" s="1" t="s">
        <v>41</v>
      </c>
      <c r="C14" s="1" t="s">
        <v>36</v>
      </c>
      <c r="D14" s="1" t="s">
        <v>42</v>
      </c>
      <c r="E14" s="5">
        <v>6182870.6399999997</v>
      </c>
      <c r="F14" s="8">
        <v>6.4000000000000003E-3</v>
      </c>
      <c r="G14" s="2">
        <f t="shared" si="2"/>
        <v>3297.5310079999999</v>
      </c>
      <c r="H14" s="2">
        <f t="shared" si="0"/>
        <v>39570.372095999999</v>
      </c>
      <c r="I14" s="2" t="s">
        <v>16</v>
      </c>
    </row>
    <row r="15" spans="1:9" ht="57.75" customHeight="1" x14ac:dyDescent="0.25">
      <c r="A15" s="4">
        <v>14</v>
      </c>
      <c r="B15" s="1" t="s">
        <v>43</v>
      </c>
      <c r="C15" s="1" t="s">
        <v>36</v>
      </c>
      <c r="D15" s="1" t="s">
        <v>44</v>
      </c>
      <c r="E15" s="5">
        <v>3992277.19</v>
      </c>
      <c r="F15" s="8">
        <v>6.4000000000000003E-3</v>
      </c>
      <c r="G15" s="2">
        <f t="shared" si="2"/>
        <v>2129.2145013333334</v>
      </c>
      <c r="H15" s="2">
        <f>F15*E15</f>
        <v>25550.574016000002</v>
      </c>
      <c r="I15" s="2" t="s">
        <v>16</v>
      </c>
    </row>
    <row r="16" spans="1:9" ht="71.25" customHeight="1" x14ac:dyDescent="0.25">
      <c r="A16" s="4">
        <v>17</v>
      </c>
      <c r="B16" s="1" t="s">
        <v>45</v>
      </c>
      <c r="C16" s="1" t="s">
        <v>46</v>
      </c>
      <c r="D16" s="1" t="s">
        <v>47</v>
      </c>
      <c r="E16" s="5">
        <v>18745885.43</v>
      </c>
      <c r="F16" s="8">
        <v>6.4000000000000003E-3</v>
      </c>
      <c r="G16" s="2">
        <f t="shared" si="2"/>
        <v>9997.8055626666664</v>
      </c>
      <c r="H16" s="2">
        <f t="shared" ref="H16:H37" si="3">E16*F16</f>
        <v>119973.666752</v>
      </c>
      <c r="I16" s="2" t="s">
        <v>16</v>
      </c>
    </row>
    <row r="17" spans="1:9" ht="72" customHeight="1" x14ac:dyDescent="0.25">
      <c r="A17" s="4">
        <v>18</v>
      </c>
      <c r="B17" s="1" t="s">
        <v>48</v>
      </c>
      <c r="C17" s="1" t="s">
        <v>49</v>
      </c>
      <c r="D17" s="1" t="s">
        <v>50</v>
      </c>
      <c r="E17" s="5">
        <v>21811628.309999999</v>
      </c>
      <c r="F17" s="8">
        <v>6.4000000000000003E-3</v>
      </c>
      <c r="G17" s="2">
        <f t="shared" si="2"/>
        <v>11632.868432000001</v>
      </c>
      <c r="H17" s="2">
        <f t="shared" si="3"/>
        <v>139594.42118400001</v>
      </c>
      <c r="I17" s="2" t="s">
        <v>16</v>
      </c>
    </row>
    <row r="18" spans="1:9" ht="62.25" customHeight="1" x14ac:dyDescent="0.25">
      <c r="A18" s="4">
        <v>19</v>
      </c>
      <c r="B18" s="1" t="s">
        <v>51</v>
      </c>
      <c r="C18" s="1" t="s">
        <v>52</v>
      </c>
      <c r="D18" s="1" t="s">
        <v>53</v>
      </c>
      <c r="E18" s="5">
        <v>34019836.130000003</v>
      </c>
      <c r="F18" s="8">
        <v>6.4000000000000003E-3</v>
      </c>
      <c r="G18" s="2">
        <f t="shared" si="2"/>
        <v>18143.912602666667</v>
      </c>
      <c r="H18" s="2">
        <f t="shared" si="3"/>
        <v>217726.95123200002</v>
      </c>
      <c r="I18" s="2" t="s">
        <v>16</v>
      </c>
    </row>
    <row r="19" spans="1:9" ht="51" customHeight="1" x14ac:dyDescent="0.25">
      <c r="A19" s="4">
        <v>20</v>
      </c>
      <c r="B19" s="1" t="s">
        <v>54</v>
      </c>
      <c r="C19" s="1" t="s">
        <v>52</v>
      </c>
      <c r="D19" s="1" t="s">
        <v>56</v>
      </c>
      <c r="E19" s="5">
        <v>896275.49</v>
      </c>
      <c r="F19" s="8">
        <v>6.4000000000000003E-3</v>
      </c>
      <c r="G19" s="2">
        <f t="shared" si="2"/>
        <v>478.01359466666668</v>
      </c>
      <c r="H19" s="2">
        <f t="shared" si="3"/>
        <v>5736.1631360000001</v>
      </c>
      <c r="I19" s="2" t="s">
        <v>16</v>
      </c>
    </row>
    <row r="20" spans="1:9" ht="47.25" customHeight="1" x14ac:dyDescent="0.25">
      <c r="A20" s="4">
        <v>21</v>
      </c>
      <c r="B20" s="1" t="s">
        <v>57</v>
      </c>
      <c r="C20" s="1" t="s">
        <v>52</v>
      </c>
      <c r="D20" s="1" t="s">
        <v>58</v>
      </c>
      <c r="E20" s="5">
        <v>4566070.93</v>
      </c>
      <c r="F20" s="8">
        <v>6.4000000000000003E-3</v>
      </c>
      <c r="G20" s="2">
        <f t="shared" si="2"/>
        <v>2435.2378293333336</v>
      </c>
      <c r="H20" s="2">
        <f t="shared" si="3"/>
        <v>29222.853952000001</v>
      </c>
      <c r="I20" s="2" t="s">
        <v>16</v>
      </c>
    </row>
    <row r="21" spans="1:9" ht="63" customHeight="1" x14ac:dyDescent="0.25">
      <c r="A21" s="4">
        <v>22</v>
      </c>
      <c r="B21" s="1" t="s">
        <v>59</v>
      </c>
      <c r="C21" s="1" t="s">
        <v>52</v>
      </c>
      <c r="D21" s="1" t="s">
        <v>60</v>
      </c>
      <c r="E21" s="5">
        <v>9623452.6600000001</v>
      </c>
      <c r="F21" s="8">
        <v>6.4000000000000003E-3</v>
      </c>
      <c r="G21" s="2">
        <f t="shared" si="2"/>
        <v>5132.5080853333338</v>
      </c>
      <c r="H21" s="2">
        <f t="shared" si="3"/>
        <v>61590.097024000002</v>
      </c>
      <c r="I21" s="2" t="s">
        <v>16</v>
      </c>
    </row>
    <row r="22" spans="1:9" ht="57.75" customHeight="1" x14ac:dyDescent="0.25">
      <c r="A22" s="4">
        <v>23</v>
      </c>
      <c r="B22" s="1" t="s">
        <v>61</v>
      </c>
      <c r="C22" s="1" t="s">
        <v>62</v>
      </c>
      <c r="D22" s="1" t="s">
        <v>63</v>
      </c>
      <c r="E22" s="5">
        <v>5516730.1799999997</v>
      </c>
      <c r="F22" s="8">
        <v>6.4000000000000003E-3</v>
      </c>
      <c r="G22" s="2">
        <f t="shared" si="2"/>
        <v>2942.2560959999996</v>
      </c>
      <c r="H22" s="2">
        <f t="shared" si="3"/>
        <v>35307.073151999997</v>
      </c>
      <c r="I22" s="2" t="s">
        <v>16</v>
      </c>
    </row>
    <row r="23" spans="1:9" ht="72.75" customHeight="1" x14ac:dyDescent="0.25">
      <c r="A23" s="4">
        <v>24</v>
      </c>
      <c r="B23" s="1" t="s">
        <v>64</v>
      </c>
      <c r="C23" s="1" t="s">
        <v>65</v>
      </c>
      <c r="D23" s="1" t="s">
        <v>66</v>
      </c>
      <c r="E23" s="5">
        <v>29233427.399999999</v>
      </c>
      <c r="F23" s="8">
        <v>6.4000000000000003E-3</v>
      </c>
      <c r="G23" s="2">
        <f t="shared" si="2"/>
        <v>15591.16128</v>
      </c>
      <c r="H23" s="2">
        <f t="shared" si="3"/>
        <v>187093.93536</v>
      </c>
      <c r="I23" s="2" t="s">
        <v>16</v>
      </c>
    </row>
    <row r="24" spans="1:9" ht="49.5" customHeight="1" x14ac:dyDescent="0.25">
      <c r="A24" s="4">
        <v>25</v>
      </c>
      <c r="B24" s="1" t="s">
        <v>67</v>
      </c>
      <c r="C24" s="1" t="s">
        <v>68</v>
      </c>
      <c r="D24" s="1" t="s">
        <v>69</v>
      </c>
      <c r="E24" s="5">
        <v>20494921.039999999</v>
      </c>
      <c r="F24" s="8">
        <v>6.4000000000000003E-3</v>
      </c>
      <c r="G24" s="2">
        <f t="shared" si="2"/>
        <v>10930.624554666667</v>
      </c>
      <c r="H24" s="2">
        <f t="shared" si="3"/>
        <v>131167.494656</v>
      </c>
      <c r="I24" s="2" t="s">
        <v>16</v>
      </c>
    </row>
    <row r="25" spans="1:9" ht="36.75" customHeight="1" x14ac:dyDescent="0.25">
      <c r="A25" s="4">
        <v>26</v>
      </c>
      <c r="B25" s="1" t="s">
        <v>70</v>
      </c>
      <c r="C25" s="1" t="s">
        <v>71</v>
      </c>
      <c r="D25" s="1" t="s">
        <v>72</v>
      </c>
      <c r="E25" s="5">
        <v>2723595.78</v>
      </c>
      <c r="F25" s="8">
        <v>6.4000000000000003E-3</v>
      </c>
      <c r="G25" s="2">
        <f t="shared" si="2"/>
        <v>1452.5844159999999</v>
      </c>
      <c r="H25" s="2">
        <f t="shared" si="3"/>
        <v>17431.012992</v>
      </c>
      <c r="I25" s="2" t="s">
        <v>16</v>
      </c>
    </row>
    <row r="26" spans="1:9" ht="51" customHeight="1" x14ac:dyDescent="0.25">
      <c r="A26" s="4">
        <v>27</v>
      </c>
      <c r="B26" s="1" t="s">
        <v>73</v>
      </c>
      <c r="C26" s="1" t="s">
        <v>74</v>
      </c>
      <c r="D26" s="1" t="s">
        <v>75</v>
      </c>
      <c r="E26" s="5">
        <v>9574127.9499999993</v>
      </c>
      <c r="F26" s="8">
        <v>6.4000000000000003E-3</v>
      </c>
      <c r="G26" s="2">
        <f t="shared" si="2"/>
        <v>5106.2015733333328</v>
      </c>
      <c r="H26" s="2">
        <f t="shared" si="3"/>
        <v>61274.418879999997</v>
      </c>
      <c r="I26" s="2" t="s">
        <v>16</v>
      </c>
    </row>
    <row r="27" spans="1:9" ht="51.75" customHeight="1" x14ac:dyDescent="0.25">
      <c r="A27" s="4">
        <v>28</v>
      </c>
      <c r="B27" s="1" t="s">
        <v>76</v>
      </c>
      <c r="C27" s="1" t="s">
        <v>74</v>
      </c>
      <c r="D27" s="1" t="s">
        <v>77</v>
      </c>
      <c r="E27" s="5">
        <v>8591982.2899999991</v>
      </c>
      <c r="F27" s="8">
        <v>6.4000000000000003E-3</v>
      </c>
      <c r="G27" s="2">
        <f t="shared" si="2"/>
        <v>4582.3905546666665</v>
      </c>
      <c r="H27" s="2">
        <f t="shared" si="3"/>
        <v>54988.686655999998</v>
      </c>
      <c r="I27" s="2" t="s">
        <v>16</v>
      </c>
    </row>
    <row r="28" spans="1:9" ht="54.75" customHeight="1" x14ac:dyDescent="0.25">
      <c r="A28" s="4">
        <v>29</v>
      </c>
      <c r="B28" s="1" t="s">
        <v>78</v>
      </c>
      <c r="C28" s="1" t="s">
        <v>79</v>
      </c>
      <c r="D28" s="1" t="s">
        <v>80</v>
      </c>
      <c r="E28" s="5">
        <v>6372315.29</v>
      </c>
      <c r="F28" s="8">
        <v>6.4000000000000003E-3</v>
      </c>
      <c r="G28" s="2">
        <f t="shared" si="2"/>
        <v>3398.5681546666669</v>
      </c>
      <c r="H28" s="2">
        <f t="shared" si="3"/>
        <v>40782.817856000001</v>
      </c>
      <c r="I28" s="2" t="s">
        <v>16</v>
      </c>
    </row>
    <row r="29" spans="1:9" ht="54" customHeight="1" x14ac:dyDescent="0.25">
      <c r="A29" s="4">
        <v>30</v>
      </c>
      <c r="B29" s="1" t="s">
        <v>81</v>
      </c>
      <c r="C29" s="1" t="s">
        <v>82</v>
      </c>
      <c r="D29" s="10" t="s">
        <v>83</v>
      </c>
      <c r="E29" s="5">
        <v>24968561.559999999</v>
      </c>
      <c r="F29" s="8">
        <v>6.4000000000000003E-3</v>
      </c>
      <c r="G29" s="2">
        <f t="shared" si="2"/>
        <v>13316.566165333332</v>
      </c>
      <c r="H29" s="2">
        <f t="shared" si="3"/>
        <v>159798.79398399999</v>
      </c>
      <c r="I29" s="2" t="s">
        <v>16</v>
      </c>
    </row>
    <row r="30" spans="1:9" ht="63.75" customHeight="1" x14ac:dyDescent="0.25">
      <c r="A30" s="4">
        <v>31</v>
      </c>
      <c r="B30" s="1" t="s">
        <v>84</v>
      </c>
      <c r="C30" s="1" t="s">
        <v>85</v>
      </c>
      <c r="D30" s="1" t="s">
        <v>86</v>
      </c>
      <c r="E30" s="5">
        <v>22483658.539999999</v>
      </c>
      <c r="F30" s="8">
        <v>6.4000000000000003E-3</v>
      </c>
      <c r="G30" s="2">
        <f t="shared" si="2"/>
        <v>11991.284554666667</v>
      </c>
      <c r="H30" s="2">
        <f t="shared" si="3"/>
        <v>143895.41465600001</v>
      </c>
      <c r="I30" s="2" t="s">
        <v>16</v>
      </c>
    </row>
    <row r="31" spans="1:9" ht="50.25" customHeight="1" x14ac:dyDescent="0.25">
      <c r="A31" s="4">
        <v>32</v>
      </c>
      <c r="B31" s="1" t="s">
        <v>87</v>
      </c>
      <c r="C31" s="1" t="s">
        <v>88</v>
      </c>
      <c r="D31" s="1" t="s">
        <v>89</v>
      </c>
      <c r="E31" s="5">
        <v>1501894.28</v>
      </c>
      <c r="F31" s="8">
        <v>6.4000000000000003E-3</v>
      </c>
      <c r="G31" s="2">
        <f t="shared" si="2"/>
        <v>801.01028266666674</v>
      </c>
      <c r="H31" s="2">
        <f t="shared" si="3"/>
        <v>9612.1233920000013</v>
      </c>
      <c r="I31" s="2" t="s">
        <v>16</v>
      </c>
    </row>
    <row r="32" spans="1:9" ht="46.5" customHeight="1" x14ac:dyDescent="0.25">
      <c r="A32" s="4">
        <v>33</v>
      </c>
      <c r="B32" s="1" t="s">
        <v>90</v>
      </c>
      <c r="C32" s="1" t="s">
        <v>88</v>
      </c>
      <c r="D32" s="1" t="s">
        <v>91</v>
      </c>
      <c r="E32" s="5">
        <v>5064860.6500000004</v>
      </c>
      <c r="F32" s="8">
        <v>6.4000000000000003E-3</v>
      </c>
      <c r="G32" s="2">
        <f t="shared" si="2"/>
        <v>2701.2590133333338</v>
      </c>
      <c r="H32" s="2">
        <f t="shared" si="3"/>
        <v>32415.108160000003</v>
      </c>
      <c r="I32" s="2" t="s">
        <v>16</v>
      </c>
    </row>
    <row r="33" spans="1:9" ht="54" customHeight="1" x14ac:dyDescent="0.25">
      <c r="A33" s="4">
        <v>34</v>
      </c>
      <c r="B33" s="1" t="s">
        <v>92</v>
      </c>
      <c r="C33" s="1" t="s">
        <v>88</v>
      </c>
      <c r="D33" s="1" t="s">
        <v>93</v>
      </c>
      <c r="E33" s="5">
        <v>3308468.77</v>
      </c>
      <c r="F33" s="8">
        <v>6.4000000000000003E-3</v>
      </c>
      <c r="G33" s="2">
        <f t="shared" si="2"/>
        <v>1764.5166773333333</v>
      </c>
      <c r="H33" s="2">
        <f t="shared" si="3"/>
        <v>21174.200128</v>
      </c>
      <c r="I33" s="2" t="s">
        <v>16</v>
      </c>
    </row>
    <row r="34" spans="1:9" ht="81" customHeight="1" x14ac:dyDescent="0.25">
      <c r="A34" s="4">
        <v>35</v>
      </c>
      <c r="B34" s="1" t="s">
        <v>94</v>
      </c>
      <c r="C34" s="1" t="s">
        <v>95</v>
      </c>
      <c r="D34" s="1" t="s">
        <v>96</v>
      </c>
      <c r="E34" s="5">
        <v>13345952.470000001</v>
      </c>
      <c r="F34" s="8">
        <v>6.4000000000000003E-3</v>
      </c>
      <c r="G34" s="2">
        <f t="shared" si="2"/>
        <v>7117.8413173333347</v>
      </c>
      <c r="H34" s="2">
        <f t="shared" si="3"/>
        <v>85414.095808000013</v>
      </c>
      <c r="I34" s="2" t="s">
        <v>16</v>
      </c>
    </row>
    <row r="35" spans="1:9" ht="54" customHeight="1" x14ac:dyDescent="0.25">
      <c r="A35" s="4">
        <v>36</v>
      </c>
      <c r="B35" s="1" t="s">
        <v>97</v>
      </c>
      <c r="C35" s="1" t="s">
        <v>98</v>
      </c>
      <c r="D35" s="1" t="s">
        <v>99</v>
      </c>
      <c r="E35" s="5">
        <v>12095855.890000001</v>
      </c>
      <c r="F35" s="8">
        <v>6.4000000000000003E-3</v>
      </c>
      <c r="G35" s="2">
        <f t="shared" si="2"/>
        <v>6451.1231413333335</v>
      </c>
      <c r="H35" s="2">
        <f t="shared" si="3"/>
        <v>77413.477696000002</v>
      </c>
      <c r="I35" s="2" t="s">
        <v>16</v>
      </c>
    </row>
    <row r="36" spans="1:9" ht="46.5" customHeight="1" x14ac:dyDescent="0.25">
      <c r="A36" s="4">
        <v>37</v>
      </c>
      <c r="B36" s="1" t="s">
        <v>100</v>
      </c>
      <c r="C36" s="1" t="s">
        <v>101</v>
      </c>
      <c r="D36" s="1" t="s">
        <v>102</v>
      </c>
      <c r="E36" s="5">
        <v>12985370.609999999</v>
      </c>
      <c r="F36" s="8">
        <v>6.4000000000000003E-3</v>
      </c>
      <c r="G36" s="2">
        <f t="shared" si="2"/>
        <v>6925.530992</v>
      </c>
      <c r="H36" s="2">
        <f t="shared" si="3"/>
        <v>83106.371904</v>
      </c>
      <c r="I36" s="2" t="s">
        <v>16</v>
      </c>
    </row>
    <row r="37" spans="1:9" ht="64.5" customHeight="1" x14ac:dyDescent="0.25">
      <c r="A37" s="4">
        <v>38</v>
      </c>
      <c r="B37" s="1" t="s">
        <v>103</v>
      </c>
      <c r="C37" s="1" t="s">
        <v>104</v>
      </c>
      <c r="D37" s="1" t="s">
        <v>105</v>
      </c>
      <c r="E37" s="5">
        <v>1804509.55</v>
      </c>
      <c r="F37" s="8">
        <v>6.4000000000000003E-3</v>
      </c>
      <c r="G37" s="2">
        <f t="shared" si="2"/>
        <v>962.40509333333341</v>
      </c>
      <c r="H37" s="2">
        <f t="shared" si="3"/>
        <v>11548.861120000001</v>
      </c>
      <c r="I37" s="2" t="s">
        <v>16</v>
      </c>
    </row>
    <row r="38" spans="1:9" ht="69.75" customHeight="1" x14ac:dyDescent="0.25">
      <c r="A38" s="4">
        <v>39</v>
      </c>
      <c r="B38" s="1" t="s">
        <v>106</v>
      </c>
      <c r="C38" s="1" t="s">
        <v>107</v>
      </c>
      <c r="D38" s="1" t="s">
        <v>108</v>
      </c>
      <c r="E38" s="5">
        <v>415823.67</v>
      </c>
      <c r="F38" s="8">
        <v>6.4000000000000003E-3</v>
      </c>
      <c r="G38" s="2">
        <f t="shared" si="2"/>
        <v>221.77262399999998</v>
      </c>
      <c r="H38" s="2">
        <f>F38*E38</f>
        <v>2661.2714879999999</v>
      </c>
      <c r="I38" s="2" t="s">
        <v>16</v>
      </c>
    </row>
    <row r="39" spans="1:9" ht="45.75" customHeight="1" x14ac:dyDescent="0.25">
      <c r="A39" s="4">
        <v>40</v>
      </c>
      <c r="B39" s="1" t="s">
        <v>109</v>
      </c>
      <c r="C39" s="1" t="s">
        <v>110</v>
      </c>
      <c r="D39" s="1" t="s">
        <v>111</v>
      </c>
      <c r="E39" s="5">
        <v>103349.18</v>
      </c>
      <c r="F39" s="8">
        <v>6.4000000000000003E-3</v>
      </c>
      <c r="G39" s="2">
        <f t="shared" si="2"/>
        <v>55.119562666666667</v>
      </c>
      <c r="H39" s="2">
        <f t="shared" ref="H39:H83" si="4">E39*F39</f>
        <v>661.434752</v>
      </c>
      <c r="I39" s="2" t="s">
        <v>16</v>
      </c>
    </row>
    <row r="40" spans="1:9" ht="50.25" customHeight="1" x14ac:dyDescent="0.25">
      <c r="A40" s="4">
        <v>41</v>
      </c>
      <c r="B40" s="1" t="s">
        <v>112</v>
      </c>
      <c r="C40" s="1" t="s">
        <v>110</v>
      </c>
      <c r="D40" s="1" t="s">
        <v>113</v>
      </c>
      <c r="E40" s="5">
        <v>103349.18</v>
      </c>
      <c r="F40" s="8">
        <v>6.4000000000000003E-3</v>
      </c>
      <c r="G40" s="2">
        <f t="shared" si="2"/>
        <v>55.119562666666667</v>
      </c>
      <c r="H40" s="2">
        <f t="shared" si="4"/>
        <v>661.434752</v>
      </c>
      <c r="I40" s="2" t="s">
        <v>16</v>
      </c>
    </row>
    <row r="41" spans="1:9" ht="48.75" customHeight="1" x14ac:dyDescent="0.25">
      <c r="A41" s="4">
        <v>42</v>
      </c>
      <c r="B41" s="1" t="s">
        <v>114</v>
      </c>
      <c r="C41" s="1" t="s">
        <v>110</v>
      </c>
      <c r="D41" s="1" t="s">
        <v>115</v>
      </c>
      <c r="E41" s="5">
        <v>12142136.689999999</v>
      </c>
      <c r="F41" s="8">
        <v>6.4000000000000003E-3</v>
      </c>
      <c r="G41" s="2">
        <f t="shared" si="2"/>
        <v>6475.8062346666666</v>
      </c>
      <c r="H41" s="2">
        <f t="shared" si="4"/>
        <v>77709.674815999999</v>
      </c>
      <c r="I41" s="2" t="s">
        <v>16</v>
      </c>
    </row>
    <row r="42" spans="1:9" ht="48.75" customHeight="1" x14ac:dyDescent="0.25">
      <c r="A42" s="4">
        <v>43</v>
      </c>
      <c r="B42" s="1" t="s">
        <v>116</v>
      </c>
      <c r="C42" s="1" t="s">
        <v>110</v>
      </c>
      <c r="D42" s="1" t="s">
        <v>117</v>
      </c>
      <c r="E42" s="5">
        <v>74471.820000000007</v>
      </c>
      <c r="F42" s="9">
        <v>3.4000000000000002E-2</v>
      </c>
      <c r="G42" s="2">
        <f t="shared" si="2"/>
        <v>211.00349000000003</v>
      </c>
      <c r="H42" s="2">
        <f t="shared" si="4"/>
        <v>2532.0418800000002</v>
      </c>
      <c r="I42" s="2" t="s">
        <v>16</v>
      </c>
    </row>
    <row r="43" spans="1:9" ht="45" customHeight="1" x14ac:dyDescent="0.25">
      <c r="A43" s="4">
        <v>44</v>
      </c>
      <c r="B43" s="1" t="s">
        <v>118</v>
      </c>
      <c r="C43" s="1" t="s">
        <v>110</v>
      </c>
      <c r="D43" s="1" t="s">
        <v>119</v>
      </c>
      <c r="E43" s="5">
        <v>74471.820000000007</v>
      </c>
      <c r="F43" s="9">
        <v>3.4000000000000002E-2</v>
      </c>
      <c r="G43" s="2">
        <f t="shared" si="2"/>
        <v>211.00349000000003</v>
      </c>
      <c r="H43" s="2">
        <f t="shared" si="4"/>
        <v>2532.0418800000002</v>
      </c>
      <c r="I43" s="2" t="s">
        <v>16</v>
      </c>
    </row>
    <row r="44" spans="1:9" ht="48.75" customHeight="1" x14ac:dyDescent="0.25">
      <c r="A44" s="4">
        <v>45</v>
      </c>
      <c r="B44" s="1" t="s">
        <v>120</v>
      </c>
      <c r="C44" s="1" t="s">
        <v>121</v>
      </c>
      <c r="D44" s="1" t="s">
        <v>122</v>
      </c>
      <c r="E44" s="5">
        <v>116722.43</v>
      </c>
      <c r="F44" s="9">
        <v>3.4000000000000002E-2</v>
      </c>
      <c r="G44" s="2">
        <f t="shared" si="2"/>
        <v>330.71355166666666</v>
      </c>
      <c r="H44" s="2">
        <f t="shared" si="4"/>
        <v>3968.5626200000002</v>
      </c>
      <c r="I44" s="2" t="s">
        <v>16</v>
      </c>
    </row>
    <row r="45" spans="1:9" ht="46.5" customHeight="1" x14ac:dyDescent="0.25">
      <c r="A45" s="4">
        <v>46</v>
      </c>
      <c r="B45" s="1" t="s">
        <v>123</v>
      </c>
      <c r="C45" s="1" t="s">
        <v>124</v>
      </c>
      <c r="D45" s="1" t="s">
        <v>125</v>
      </c>
      <c r="E45" s="5">
        <v>8738686.0500000007</v>
      </c>
      <c r="F45" s="8">
        <v>6.4000000000000003E-3</v>
      </c>
      <c r="G45" s="2">
        <f t="shared" si="2"/>
        <v>4660.6325600000009</v>
      </c>
      <c r="H45" s="2">
        <f t="shared" si="4"/>
        <v>55927.590720000007</v>
      </c>
      <c r="I45" s="2" t="s">
        <v>16</v>
      </c>
    </row>
    <row r="46" spans="1:9" ht="45" customHeight="1" x14ac:dyDescent="0.25">
      <c r="A46" s="4">
        <v>47</v>
      </c>
      <c r="B46" s="1" t="s">
        <v>126</v>
      </c>
      <c r="C46" s="1" t="s">
        <v>124</v>
      </c>
      <c r="D46" s="1" t="s">
        <v>127</v>
      </c>
      <c r="E46" s="5">
        <v>22354131.059999999</v>
      </c>
      <c r="F46" s="8">
        <v>6.4000000000000003E-3</v>
      </c>
      <c r="G46" s="2">
        <f t="shared" si="2"/>
        <v>11922.203232</v>
      </c>
      <c r="H46" s="2">
        <f t="shared" si="4"/>
        <v>143066.438784</v>
      </c>
      <c r="I46" s="2" t="s">
        <v>16</v>
      </c>
    </row>
    <row r="47" spans="1:9" ht="51" customHeight="1" x14ac:dyDescent="0.25">
      <c r="A47" s="4">
        <v>48</v>
      </c>
      <c r="B47" s="1" t="s">
        <v>128</v>
      </c>
      <c r="C47" s="1" t="s">
        <v>129</v>
      </c>
      <c r="D47" s="1" t="s">
        <v>130</v>
      </c>
      <c r="E47" s="5">
        <v>2951527.91</v>
      </c>
      <c r="F47" s="8">
        <v>6.4000000000000003E-3</v>
      </c>
      <c r="G47" s="2">
        <f t="shared" si="2"/>
        <v>1574.1482186666669</v>
      </c>
      <c r="H47" s="2">
        <f t="shared" si="4"/>
        <v>18889.778624000002</v>
      </c>
      <c r="I47" s="2" t="s">
        <v>16</v>
      </c>
    </row>
    <row r="48" spans="1:9" ht="59.25" customHeight="1" x14ac:dyDescent="0.25">
      <c r="A48" s="4">
        <v>49</v>
      </c>
      <c r="B48" s="1" t="s">
        <v>131</v>
      </c>
      <c r="C48" s="1" t="s">
        <v>129</v>
      </c>
      <c r="D48" s="1" t="s">
        <v>132</v>
      </c>
      <c r="E48" s="5">
        <v>6719550.7400000002</v>
      </c>
      <c r="F48" s="8">
        <v>6.4000000000000003E-3</v>
      </c>
      <c r="G48" s="2">
        <f t="shared" si="2"/>
        <v>3583.7603946666673</v>
      </c>
      <c r="H48" s="2">
        <f t="shared" si="4"/>
        <v>43005.124736000005</v>
      </c>
      <c r="I48" s="2" t="s">
        <v>16</v>
      </c>
    </row>
    <row r="49" spans="1:9" ht="47.25" customHeight="1" x14ac:dyDescent="0.25">
      <c r="A49" s="4">
        <v>50</v>
      </c>
      <c r="B49" s="1" t="s">
        <v>133</v>
      </c>
      <c r="C49" s="1" t="s">
        <v>129</v>
      </c>
      <c r="D49" s="1" t="s">
        <v>134</v>
      </c>
      <c r="E49" s="5">
        <v>8746412.5600000005</v>
      </c>
      <c r="F49" s="8">
        <v>6.4000000000000003E-3</v>
      </c>
      <c r="G49" s="2">
        <f t="shared" si="2"/>
        <v>4664.7533653333339</v>
      </c>
      <c r="H49" s="2">
        <f t="shared" si="4"/>
        <v>55977.040384000007</v>
      </c>
      <c r="I49" s="2" t="s">
        <v>16</v>
      </c>
    </row>
    <row r="50" spans="1:9" ht="46.5" customHeight="1" x14ac:dyDescent="0.25">
      <c r="A50" s="4">
        <v>51</v>
      </c>
      <c r="B50" s="1" t="s">
        <v>135</v>
      </c>
      <c r="C50" s="1" t="s">
        <v>129</v>
      </c>
      <c r="D50" s="1" t="s">
        <v>136</v>
      </c>
      <c r="E50" s="5">
        <v>14734460.029999999</v>
      </c>
      <c r="F50" s="8">
        <v>6.4000000000000003E-3</v>
      </c>
      <c r="G50" s="2">
        <f t="shared" si="2"/>
        <v>7858.3786826666665</v>
      </c>
      <c r="H50" s="2">
        <f t="shared" si="4"/>
        <v>94300.544192000001</v>
      </c>
      <c r="I50" s="2" t="s">
        <v>16</v>
      </c>
    </row>
    <row r="51" spans="1:9" ht="48.75" customHeight="1" x14ac:dyDescent="0.25">
      <c r="A51" s="4">
        <v>52</v>
      </c>
      <c r="B51" s="1" t="s">
        <v>137</v>
      </c>
      <c r="C51" s="1" t="s">
        <v>129</v>
      </c>
      <c r="D51" s="1" t="s">
        <v>138</v>
      </c>
      <c r="E51" s="5">
        <v>7498580.7300000004</v>
      </c>
      <c r="F51" s="8">
        <v>6.4000000000000003E-3</v>
      </c>
      <c r="G51" s="2">
        <f t="shared" si="2"/>
        <v>3999.2430560000007</v>
      </c>
      <c r="H51" s="2">
        <f t="shared" si="4"/>
        <v>47990.916672000007</v>
      </c>
      <c r="I51" s="2" t="s">
        <v>16</v>
      </c>
    </row>
    <row r="52" spans="1:9" ht="48" customHeight="1" x14ac:dyDescent="0.25">
      <c r="A52" s="4">
        <v>53</v>
      </c>
      <c r="B52" s="1" t="s">
        <v>139</v>
      </c>
      <c r="C52" s="1" t="s">
        <v>129</v>
      </c>
      <c r="D52" s="1" t="s">
        <v>140</v>
      </c>
      <c r="E52" s="5">
        <v>1734602.14</v>
      </c>
      <c r="F52" s="8">
        <v>6.4000000000000003E-3</v>
      </c>
      <c r="G52" s="2">
        <f t="shared" si="2"/>
        <v>925.12114133333341</v>
      </c>
      <c r="H52" s="2">
        <f t="shared" si="4"/>
        <v>11101.453696</v>
      </c>
      <c r="I52" s="2" t="s">
        <v>16</v>
      </c>
    </row>
    <row r="53" spans="1:9" ht="46.5" customHeight="1" x14ac:dyDescent="0.25">
      <c r="A53" s="4">
        <v>54</v>
      </c>
      <c r="B53" s="1" t="s">
        <v>141</v>
      </c>
      <c r="C53" s="1" t="s">
        <v>129</v>
      </c>
      <c r="D53" s="1" t="s">
        <v>142</v>
      </c>
      <c r="E53" s="5">
        <v>7007947.1699999999</v>
      </c>
      <c r="F53" s="8">
        <v>6.4000000000000003E-3</v>
      </c>
      <c r="G53" s="2">
        <f t="shared" si="2"/>
        <v>3737.5718240000001</v>
      </c>
      <c r="H53" s="2">
        <f t="shared" si="4"/>
        <v>44850.861887999999</v>
      </c>
      <c r="I53" s="2" t="s">
        <v>16</v>
      </c>
    </row>
    <row r="54" spans="1:9" ht="45" x14ac:dyDescent="0.25">
      <c r="A54" s="4">
        <v>55</v>
      </c>
      <c r="B54" s="1" t="s">
        <v>143</v>
      </c>
      <c r="C54" s="1" t="s">
        <v>129</v>
      </c>
      <c r="D54" s="1" t="s">
        <v>144</v>
      </c>
      <c r="E54" s="5">
        <v>10086962.539999999</v>
      </c>
      <c r="F54" s="8">
        <v>6.4000000000000003E-3</v>
      </c>
      <c r="G54" s="2">
        <f t="shared" si="2"/>
        <v>5379.7133546666664</v>
      </c>
      <c r="H54" s="2">
        <f t="shared" si="4"/>
        <v>64556.560255999997</v>
      </c>
      <c r="I54" s="2" t="s">
        <v>16</v>
      </c>
    </row>
    <row r="55" spans="1:9" ht="48" customHeight="1" x14ac:dyDescent="0.25">
      <c r="A55" s="4">
        <v>56</v>
      </c>
      <c r="B55" s="1" t="s">
        <v>145</v>
      </c>
      <c r="C55" s="1" t="s">
        <v>129</v>
      </c>
      <c r="D55" s="1" t="s">
        <v>146</v>
      </c>
      <c r="E55" s="5">
        <v>7656974.25</v>
      </c>
      <c r="F55" s="8">
        <v>6.4000000000000003E-3</v>
      </c>
      <c r="G55" s="2">
        <f t="shared" si="2"/>
        <v>4083.7196000000004</v>
      </c>
      <c r="H55" s="2">
        <f t="shared" si="4"/>
        <v>49004.635200000004</v>
      </c>
      <c r="I55" s="2" t="s">
        <v>16</v>
      </c>
    </row>
    <row r="56" spans="1:9" ht="48.75" customHeight="1" x14ac:dyDescent="0.25">
      <c r="A56" s="4">
        <v>57</v>
      </c>
      <c r="B56" s="1" t="s">
        <v>147</v>
      </c>
      <c r="C56" s="1" t="s">
        <v>129</v>
      </c>
      <c r="D56" s="1" t="s">
        <v>148</v>
      </c>
      <c r="E56" s="5">
        <v>1475763.96</v>
      </c>
      <c r="F56" s="8">
        <v>6.4000000000000003E-3</v>
      </c>
      <c r="G56" s="2">
        <f t="shared" si="2"/>
        <v>787.07411200000013</v>
      </c>
      <c r="H56" s="2">
        <f t="shared" si="4"/>
        <v>9444.8893440000011</v>
      </c>
      <c r="I56" s="2" t="s">
        <v>16</v>
      </c>
    </row>
    <row r="57" spans="1:9" ht="45.75" customHeight="1" x14ac:dyDescent="0.25">
      <c r="A57" s="4">
        <v>58</v>
      </c>
      <c r="B57" s="1" t="s">
        <v>149</v>
      </c>
      <c r="C57" s="1" t="s">
        <v>129</v>
      </c>
      <c r="D57" s="1" t="s">
        <v>150</v>
      </c>
      <c r="E57" s="5">
        <v>4029376.46</v>
      </c>
      <c r="F57" s="8">
        <v>6.4000000000000003E-3</v>
      </c>
      <c r="G57" s="2">
        <f t="shared" si="2"/>
        <v>2149.000778666667</v>
      </c>
      <c r="H57" s="2">
        <f t="shared" si="4"/>
        <v>25788.009344000002</v>
      </c>
      <c r="I57" s="2" t="s">
        <v>16</v>
      </c>
    </row>
    <row r="58" spans="1:9" ht="51" customHeight="1" x14ac:dyDescent="0.25">
      <c r="A58" s="4">
        <v>59</v>
      </c>
      <c r="B58" s="1" t="s">
        <v>151</v>
      </c>
      <c r="C58" s="1" t="s">
        <v>129</v>
      </c>
      <c r="D58" s="1" t="s">
        <v>152</v>
      </c>
      <c r="E58" s="5">
        <v>803557.34</v>
      </c>
      <c r="F58" s="8">
        <v>6.4000000000000003E-3</v>
      </c>
      <c r="G58" s="2">
        <f t="shared" si="2"/>
        <v>428.56391466666668</v>
      </c>
      <c r="H58" s="2">
        <f t="shared" si="4"/>
        <v>5142.7669759999999</v>
      </c>
      <c r="I58" s="2" t="s">
        <v>16</v>
      </c>
    </row>
    <row r="59" spans="1:9" ht="47.25" customHeight="1" x14ac:dyDescent="0.25">
      <c r="A59" s="4">
        <v>60</v>
      </c>
      <c r="B59" s="1" t="s">
        <v>153</v>
      </c>
      <c r="C59" s="1" t="s">
        <v>129</v>
      </c>
      <c r="D59" s="1" t="s">
        <v>154</v>
      </c>
      <c r="E59" s="5">
        <v>11261392.5</v>
      </c>
      <c r="F59" s="8">
        <v>6.4000000000000003E-3</v>
      </c>
      <c r="G59" s="2">
        <f t="shared" si="2"/>
        <v>6006.076</v>
      </c>
      <c r="H59" s="2">
        <f t="shared" si="4"/>
        <v>72072.911999999997</v>
      </c>
      <c r="I59" s="2" t="s">
        <v>16</v>
      </c>
    </row>
    <row r="60" spans="1:9" ht="45" customHeight="1" x14ac:dyDescent="0.25">
      <c r="A60" s="4">
        <v>61</v>
      </c>
      <c r="B60" s="1" t="s">
        <v>155</v>
      </c>
      <c r="C60" s="1" t="s">
        <v>129</v>
      </c>
      <c r="D60" s="1" t="s">
        <v>156</v>
      </c>
      <c r="E60" s="5">
        <v>1151250.42</v>
      </c>
      <c r="F60" s="8">
        <v>6.4000000000000003E-3</v>
      </c>
      <c r="G60" s="2">
        <f t="shared" si="2"/>
        <v>614.000224</v>
      </c>
      <c r="H60" s="2">
        <f t="shared" si="4"/>
        <v>7368.0026879999996</v>
      </c>
      <c r="I60" s="2" t="s">
        <v>16</v>
      </c>
    </row>
    <row r="61" spans="1:9" ht="45" customHeight="1" x14ac:dyDescent="0.25">
      <c r="A61" s="4">
        <v>62</v>
      </c>
      <c r="B61" s="1" t="s">
        <v>157</v>
      </c>
      <c r="C61" s="1" t="s">
        <v>129</v>
      </c>
      <c r="D61" s="1" t="s">
        <v>158</v>
      </c>
      <c r="E61" s="5">
        <v>8591882.3000000007</v>
      </c>
      <c r="F61" s="8">
        <v>6.4000000000000003E-3</v>
      </c>
      <c r="G61" s="2">
        <f t="shared" si="2"/>
        <v>4582.3372266666674</v>
      </c>
      <c r="H61" s="2">
        <f t="shared" si="4"/>
        <v>54988.046720000006</v>
      </c>
      <c r="I61" s="2" t="s">
        <v>16</v>
      </c>
    </row>
    <row r="62" spans="1:9" ht="49.5" customHeight="1" x14ac:dyDescent="0.25">
      <c r="A62" s="4">
        <v>63</v>
      </c>
      <c r="B62" s="1" t="s">
        <v>159</v>
      </c>
      <c r="C62" s="1" t="s">
        <v>129</v>
      </c>
      <c r="D62" s="1" t="s">
        <v>160</v>
      </c>
      <c r="E62" s="5">
        <v>1035352.72</v>
      </c>
      <c r="F62" s="8">
        <v>6.4000000000000003E-3</v>
      </c>
      <c r="G62" s="2">
        <f t="shared" si="2"/>
        <v>552.18811733333337</v>
      </c>
      <c r="H62" s="2">
        <f t="shared" si="4"/>
        <v>6626.2574080000004</v>
      </c>
      <c r="I62" s="2" t="s">
        <v>16</v>
      </c>
    </row>
    <row r="63" spans="1:9" ht="50.25" customHeight="1" x14ac:dyDescent="0.25">
      <c r="A63" s="4">
        <v>64</v>
      </c>
      <c r="B63" s="1" t="s">
        <v>161</v>
      </c>
      <c r="C63" s="1" t="s">
        <v>129</v>
      </c>
      <c r="D63" s="1" t="s">
        <v>162</v>
      </c>
      <c r="E63" s="5">
        <v>1993440.32</v>
      </c>
      <c r="F63" s="8">
        <v>6.4000000000000003E-3</v>
      </c>
      <c r="G63" s="2">
        <f t="shared" si="2"/>
        <v>1063.1681706666668</v>
      </c>
      <c r="H63" s="2">
        <f t="shared" si="4"/>
        <v>12758.018048000002</v>
      </c>
      <c r="I63" s="2" t="s">
        <v>16</v>
      </c>
    </row>
    <row r="64" spans="1:9" ht="46.5" customHeight="1" x14ac:dyDescent="0.25">
      <c r="A64" s="4">
        <v>65</v>
      </c>
      <c r="B64" s="1" t="s">
        <v>163</v>
      </c>
      <c r="C64" s="1" t="s">
        <v>164</v>
      </c>
      <c r="D64" s="1" t="s">
        <v>165</v>
      </c>
      <c r="E64" s="5">
        <v>9169357.9399999995</v>
      </c>
      <c r="F64" s="8">
        <v>6.4000000000000003E-3</v>
      </c>
      <c r="G64" s="2">
        <f t="shared" si="2"/>
        <v>4890.3242346666666</v>
      </c>
      <c r="H64" s="2">
        <f t="shared" si="4"/>
        <v>58683.890815999999</v>
      </c>
      <c r="I64" s="2" t="s">
        <v>16</v>
      </c>
    </row>
    <row r="65" spans="1:9" ht="82.5" customHeight="1" x14ac:dyDescent="0.25">
      <c r="A65" s="4">
        <v>66</v>
      </c>
      <c r="B65" s="1" t="s">
        <v>166</v>
      </c>
      <c r="C65" s="1" t="s">
        <v>167</v>
      </c>
      <c r="D65" s="1" t="s">
        <v>168</v>
      </c>
      <c r="E65" s="5">
        <v>81366638.150000006</v>
      </c>
      <c r="F65" s="8">
        <v>6.4000000000000003E-3</v>
      </c>
      <c r="G65" s="2">
        <f t="shared" si="2"/>
        <v>43395.540346666668</v>
      </c>
      <c r="H65" s="2">
        <f t="shared" si="4"/>
        <v>520746.48416000005</v>
      </c>
      <c r="I65" s="2" t="s">
        <v>16</v>
      </c>
    </row>
    <row r="66" spans="1:9" ht="48.75" customHeight="1" x14ac:dyDescent="0.25">
      <c r="A66" s="4">
        <v>70</v>
      </c>
      <c r="B66" s="1" t="s">
        <v>169</v>
      </c>
      <c r="C66" s="1" t="s">
        <v>170</v>
      </c>
      <c r="D66" s="1" t="s">
        <v>171</v>
      </c>
      <c r="E66" s="5">
        <v>13198073.460000001</v>
      </c>
      <c r="F66" s="8">
        <v>6.4000000000000003E-3</v>
      </c>
      <c r="G66" s="2">
        <f t="shared" si="2"/>
        <v>7038.9725120000003</v>
      </c>
      <c r="H66" s="2">
        <f t="shared" si="4"/>
        <v>84467.670144000003</v>
      </c>
      <c r="I66" s="2" t="s">
        <v>16</v>
      </c>
    </row>
    <row r="67" spans="1:9" ht="71.25" customHeight="1" x14ac:dyDescent="0.25">
      <c r="A67" s="4">
        <v>71</v>
      </c>
      <c r="B67" s="1" t="s">
        <v>172</v>
      </c>
      <c r="C67" s="1" t="s">
        <v>173</v>
      </c>
      <c r="D67" s="1" t="s">
        <v>174</v>
      </c>
      <c r="E67" s="5">
        <v>61435828.200000003</v>
      </c>
      <c r="F67" s="8">
        <v>6.4000000000000003E-3</v>
      </c>
      <c r="G67" s="2">
        <f t="shared" si="2"/>
        <v>32765.775040000004</v>
      </c>
      <c r="H67" s="2">
        <f t="shared" si="4"/>
        <v>393189.30048000003</v>
      </c>
      <c r="I67" s="2" t="s">
        <v>16</v>
      </c>
    </row>
    <row r="68" spans="1:9" ht="45.75" customHeight="1" x14ac:dyDescent="0.25">
      <c r="A68" s="4">
        <v>72</v>
      </c>
      <c r="B68" s="1" t="s">
        <v>175</v>
      </c>
      <c r="C68" s="1" t="s">
        <v>176</v>
      </c>
      <c r="D68" s="1" t="s">
        <v>177</v>
      </c>
      <c r="E68" s="5">
        <v>71775491.579999998</v>
      </c>
      <c r="F68" s="8">
        <v>6.4000000000000003E-3</v>
      </c>
      <c r="G68" s="2">
        <f t="shared" si="2"/>
        <v>38280.262175999997</v>
      </c>
      <c r="H68" s="2">
        <f t="shared" si="4"/>
        <v>459363.14611199999</v>
      </c>
      <c r="I68" s="2" t="s">
        <v>16</v>
      </c>
    </row>
    <row r="69" spans="1:9" ht="49.5" customHeight="1" x14ac:dyDescent="0.25">
      <c r="A69" s="4">
        <v>73</v>
      </c>
      <c r="B69" s="1" t="s">
        <v>178</v>
      </c>
      <c r="C69" s="1" t="s">
        <v>179</v>
      </c>
      <c r="D69" s="1" t="s">
        <v>181</v>
      </c>
      <c r="E69" s="5">
        <v>31697496.600000001</v>
      </c>
      <c r="F69" s="8">
        <v>6.4000000000000003E-3</v>
      </c>
      <c r="G69" s="2">
        <f t="shared" si="2"/>
        <v>16905.331520000003</v>
      </c>
      <c r="H69" s="2">
        <f t="shared" si="4"/>
        <v>202863.97824000003</v>
      </c>
      <c r="I69" s="2" t="s">
        <v>16</v>
      </c>
    </row>
    <row r="70" spans="1:9" ht="56.25" customHeight="1" x14ac:dyDescent="0.25">
      <c r="A70" s="4">
        <v>74</v>
      </c>
      <c r="B70" s="1" t="s">
        <v>182</v>
      </c>
      <c r="C70" s="1" t="s">
        <v>183</v>
      </c>
      <c r="D70" s="1" t="s">
        <v>184</v>
      </c>
      <c r="E70" s="5">
        <v>2809879.15</v>
      </c>
      <c r="F70" s="8">
        <v>6.4000000000000003E-3</v>
      </c>
      <c r="G70" s="2">
        <f t="shared" si="2"/>
        <v>1498.6022133333333</v>
      </c>
      <c r="H70" s="2">
        <f t="shared" si="4"/>
        <v>17983.226559999999</v>
      </c>
      <c r="I70" s="2" t="s">
        <v>16</v>
      </c>
    </row>
    <row r="71" spans="1:9" ht="53.25" customHeight="1" x14ac:dyDescent="0.25">
      <c r="A71" s="4">
        <v>75</v>
      </c>
      <c r="B71" s="1" t="s">
        <v>185</v>
      </c>
      <c r="C71" s="1" t="s">
        <v>186</v>
      </c>
      <c r="D71" s="1" t="s">
        <v>187</v>
      </c>
      <c r="E71" s="5">
        <v>3442889.64</v>
      </c>
      <c r="F71" s="8">
        <v>6.4000000000000003E-3</v>
      </c>
      <c r="G71" s="2">
        <f t="shared" si="2"/>
        <v>1836.2078080000001</v>
      </c>
      <c r="H71" s="2">
        <f t="shared" si="4"/>
        <v>22034.493696000001</v>
      </c>
      <c r="I71" s="2" t="s">
        <v>16</v>
      </c>
    </row>
    <row r="72" spans="1:9" ht="51" customHeight="1" x14ac:dyDescent="0.25">
      <c r="A72" s="4">
        <v>76</v>
      </c>
      <c r="B72" s="1" t="s">
        <v>188</v>
      </c>
      <c r="C72" s="1" t="s">
        <v>189</v>
      </c>
      <c r="D72" s="1" t="s">
        <v>190</v>
      </c>
      <c r="E72" s="5">
        <v>7078479.7599999998</v>
      </c>
      <c r="F72" s="8">
        <v>6.4000000000000003E-3</v>
      </c>
      <c r="G72" s="2">
        <f t="shared" si="2"/>
        <v>3775.1892053333336</v>
      </c>
      <c r="H72" s="2">
        <f t="shared" si="4"/>
        <v>45302.270464000001</v>
      </c>
      <c r="I72" s="2" t="s">
        <v>16</v>
      </c>
    </row>
    <row r="73" spans="1:9" ht="51" customHeight="1" x14ac:dyDescent="0.25">
      <c r="A73" s="4">
        <v>77</v>
      </c>
      <c r="B73" s="1" t="s">
        <v>191</v>
      </c>
      <c r="C73" s="7">
        <v>38449</v>
      </c>
      <c r="D73" s="1" t="s">
        <v>192</v>
      </c>
      <c r="E73" s="5">
        <v>977550.37</v>
      </c>
      <c r="F73" s="8">
        <v>6.4000000000000003E-3</v>
      </c>
      <c r="G73" s="2">
        <f t="shared" ref="G73:G123" si="5">H73/12</f>
        <v>521.3601973333333</v>
      </c>
      <c r="H73" s="2">
        <f t="shared" si="4"/>
        <v>6256.3223680000001</v>
      </c>
      <c r="I73" s="2" t="s">
        <v>16</v>
      </c>
    </row>
    <row r="74" spans="1:9" ht="35.25" customHeight="1" x14ac:dyDescent="0.25">
      <c r="A74" s="4">
        <v>78</v>
      </c>
      <c r="B74" s="1" t="s">
        <v>193</v>
      </c>
      <c r="C74" s="1" t="s">
        <v>194</v>
      </c>
      <c r="D74" s="1" t="s">
        <v>195</v>
      </c>
      <c r="E74" s="5">
        <v>3443311.76</v>
      </c>
      <c r="F74" s="11">
        <v>6.4000000000000003E-3</v>
      </c>
      <c r="G74" s="2">
        <f t="shared" si="5"/>
        <v>1836.4329386666666</v>
      </c>
      <c r="H74" s="2">
        <f t="shared" si="4"/>
        <v>22037.195263999998</v>
      </c>
      <c r="I74" s="2" t="s">
        <v>16</v>
      </c>
    </row>
    <row r="75" spans="1:9" ht="49.5" customHeight="1" x14ac:dyDescent="0.25">
      <c r="A75" s="4">
        <v>79</v>
      </c>
      <c r="B75" s="1" t="s">
        <v>196</v>
      </c>
      <c r="C75" s="1" t="s">
        <v>197</v>
      </c>
      <c r="D75" s="1" t="s">
        <v>198</v>
      </c>
      <c r="E75" s="5">
        <v>15330761.98</v>
      </c>
      <c r="F75" s="8">
        <v>6.4000000000000003E-3</v>
      </c>
      <c r="G75" s="2">
        <f t="shared" si="5"/>
        <v>8176.4063893333341</v>
      </c>
      <c r="H75" s="2">
        <f t="shared" si="4"/>
        <v>98116.876672000013</v>
      </c>
      <c r="I75" s="2" t="s">
        <v>16</v>
      </c>
    </row>
    <row r="76" spans="1:9" ht="51" customHeight="1" x14ac:dyDescent="0.25">
      <c r="A76" s="4">
        <v>80</v>
      </c>
      <c r="B76" s="1" t="s">
        <v>199</v>
      </c>
      <c r="C76" s="1" t="s">
        <v>180</v>
      </c>
      <c r="D76" s="1" t="s">
        <v>200</v>
      </c>
      <c r="E76" s="5">
        <v>51317634.729999997</v>
      </c>
      <c r="F76" s="8">
        <v>6.4000000000000003E-3</v>
      </c>
      <c r="G76" s="2">
        <f t="shared" si="5"/>
        <v>27369.405189333334</v>
      </c>
      <c r="H76" s="2">
        <f t="shared" si="4"/>
        <v>328432.862272</v>
      </c>
      <c r="I76" s="2" t="s">
        <v>16</v>
      </c>
    </row>
    <row r="77" spans="1:9" ht="45" customHeight="1" x14ac:dyDescent="0.25">
      <c r="A77" s="4">
        <v>81</v>
      </c>
      <c r="B77" s="1" t="s">
        <v>201</v>
      </c>
      <c r="C77" s="1" t="s">
        <v>202</v>
      </c>
      <c r="D77" s="1" t="s">
        <v>203</v>
      </c>
      <c r="E77" s="5">
        <v>113381853.52</v>
      </c>
      <c r="F77" s="8">
        <v>6.4000000000000003E-3</v>
      </c>
      <c r="G77" s="2">
        <f t="shared" si="5"/>
        <v>60470.321877333336</v>
      </c>
      <c r="H77" s="2">
        <f t="shared" si="4"/>
        <v>725643.86252800003</v>
      </c>
      <c r="I77" s="2" t="s">
        <v>16</v>
      </c>
    </row>
    <row r="78" spans="1:9" ht="41.25" customHeight="1" x14ac:dyDescent="0.25">
      <c r="A78" s="4">
        <v>82</v>
      </c>
      <c r="B78" s="1" t="s">
        <v>204</v>
      </c>
      <c r="C78" s="1" t="s">
        <v>205</v>
      </c>
      <c r="D78" s="1" t="s">
        <v>206</v>
      </c>
      <c r="E78" s="5">
        <v>54117976.170000002</v>
      </c>
      <c r="F78" s="8">
        <v>6.4000000000000003E-3</v>
      </c>
      <c r="G78" s="2">
        <f t="shared" si="5"/>
        <v>28862.920624000002</v>
      </c>
      <c r="H78" s="2">
        <f t="shared" si="4"/>
        <v>346355.04748800001</v>
      </c>
      <c r="I78" s="2" t="s">
        <v>16</v>
      </c>
    </row>
    <row r="79" spans="1:9" ht="51" customHeight="1" x14ac:dyDescent="0.25">
      <c r="A79" s="4">
        <v>83</v>
      </c>
      <c r="B79" s="1" t="s">
        <v>207</v>
      </c>
      <c r="C79" s="1" t="s">
        <v>208</v>
      </c>
      <c r="D79" s="1" t="s">
        <v>209</v>
      </c>
      <c r="E79" s="5">
        <v>16297913.33</v>
      </c>
      <c r="F79" s="8">
        <v>6.4000000000000003E-3</v>
      </c>
      <c r="G79" s="2">
        <f t="shared" si="5"/>
        <v>8692.2204426666667</v>
      </c>
      <c r="H79" s="2">
        <f t="shared" si="4"/>
        <v>104306.64531200001</v>
      </c>
      <c r="I79" s="2" t="s">
        <v>16</v>
      </c>
    </row>
    <row r="80" spans="1:9" ht="64.5" customHeight="1" x14ac:dyDescent="0.25">
      <c r="A80" s="4">
        <v>84</v>
      </c>
      <c r="B80" s="1" t="s">
        <v>210</v>
      </c>
      <c r="C80" s="1" t="s">
        <v>211</v>
      </c>
      <c r="D80" s="1" t="s">
        <v>212</v>
      </c>
      <c r="E80" s="5">
        <v>6337348.6399999997</v>
      </c>
      <c r="F80" s="8">
        <v>6.4000000000000003E-3</v>
      </c>
      <c r="G80" s="2">
        <f t="shared" si="5"/>
        <v>3379.9192746666668</v>
      </c>
      <c r="H80" s="2">
        <f t="shared" si="4"/>
        <v>40559.031296000001</v>
      </c>
      <c r="I80" s="2" t="s">
        <v>16</v>
      </c>
    </row>
    <row r="81" spans="1:9" ht="48.75" customHeight="1" x14ac:dyDescent="0.25">
      <c r="A81" s="4">
        <v>85</v>
      </c>
      <c r="B81" s="1" t="s">
        <v>213</v>
      </c>
      <c r="C81" s="1" t="s">
        <v>214</v>
      </c>
      <c r="D81" s="1" t="s">
        <v>215</v>
      </c>
      <c r="E81" s="5">
        <v>14152600.98</v>
      </c>
      <c r="F81" s="8">
        <v>6.4000000000000003E-3</v>
      </c>
      <c r="G81" s="2">
        <f t="shared" si="5"/>
        <v>7548.0538560000014</v>
      </c>
      <c r="H81" s="2">
        <f t="shared" si="4"/>
        <v>90576.646272000013</v>
      </c>
      <c r="I81" s="2" t="s">
        <v>16</v>
      </c>
    </row>
    <row r="82" spans="1:9" ht="50.25" customHeight="1" x14ac:dyDescent="0.25">
      <c r="A82" s="4">
        <v>86</v>
      </c>
      <c r="B82" s="1" t="s">
        <v>216</v>
      </c>
      <c r="C82" s="1" t="s">
        <v>217</v>
      </c>
      <c r="D82" s="1" t="s">
        <v>218</v>
      </c>
      <c r="E82" s="5">
        <v>13132815.460000001</v>
      </c>
      <c r="F82" s="8">
        <v>6.4000000000000003E-3</v>
      </c>
      <c r="G82" s="2">
        <f t="shared" si="5"/>
        <v>7004.1682453333342</v>
      </c>
      <c r="H82" s="2">
        <f t="shared" si="4"/>
        <v>84050.01894400001</v>
      </c>
      <c r="I82" s="2" t="s">
        <v>16</v>
      </c>
    </row>
    <row r="83" spans="1:9" ht="45" customHeight="1" x14ac:dyDescent="0.25">
      <c r="A83" s="4">
        <v>87</v>
      </c>
      <c r="B83" s="1" t="s">
        <v>219</v>
      </c>
      <c r="C83" s="1" t="s">
        <v>220</v>
      </c>
      <c r="D83" s="1" t="s">
        <v>221</v>
      </c>
      <c r="E83" s="5">
        <v>10073358.49</v>
      </c>
      <c r="F83" s="8">
        <v>6.4000000000000003E-3</v>
      </c>
      <c r="G83" s="2">
        <f t="shared" si="5"/>
        <v>5372.4578613333333</v>
      </c>
      <c r="H83" s="2">
        <f t="shared" si="4"/>
        <v>64469.494336000003</v>
      </c>
      <c r="I83" s="2" t="s">
        <v>16</v>
      </c>
    </row>
    <row r="84" spans="1:9" ht="49.5" customHeight="1" x14ac:dyDescent="0.25">
      <c r="A84" s="4">
        <v>88</v>
      </c>
      <c r="B84" s="1" t="s">
        <v>222</v>
      </c>
      <c r="C84" s="1" t="s">
        <v>223</v>
      </c>
      <c r="D84" s="1" t="s">
        <v>224</v>
      </c>
      <c r="E84" s="5">
        <v>17584073.379999999</v>
      </c>
      <c r="F84" s="8">
        <v>6.4000000000000003E-3</v>
      </c>
      <c r="G84" s="2">
        <f t="shared" si="5"/>
        <v>9378.1724693333326</v>
      </c>
      <c r="H84" s="2">
        <f>F84*E84</f>
        <v>112538.069632</v>
      </c>
      <c r="I84" s="2" t="s">
        <v>16</v>
      </c>
    </row>
    <row r="85" spans="1:9" ht="109.5" customHeight="1" x14ac:dyDescent="0.25">
      <c r="A85" s="4">
        <v>89</v>
      </c>
      <c r="B85" s="1" t="s">
        <v>225</v>
      </c>
      <c r="C85" s="1" t="s">
        <v>226</v>
      </c>
      <c r="D85" s="1" t="s">
        <v>227</v>
      </c>
      <c r="E85" s="5">
        <v>48368466.810000002</v>
      </c>
      <c r="F85" s="8">
        <v>6.4000000000000003E-3</v>
      </c>
      <c r="G85" s="2">
        <f t="shared" si="5"/>
        <v>25796.515632000006</v>
      </c>
      <c r="H85" s="2">
        <f t="shared" ref="H85:H132" si="6">E85*F85</f>
        <v>309558.18758400006</v>
      </c>
      <c r="I85" s="2" t="s">
        <v>16</v>
      </c>
    </row>
    <row r="86" spans="1:9" ht="63.75" customHeight="1" x14ac:dyDescent="0.25">
      <c r="A86" s="4">
        <v>90</v>
      </c>
      <c r="B86" s="1" t="s">
        <v>228</v>
      </c>
      <c r="C86" s="1" t="s">
        <v>229</v>
      </c>
      <c r="D86" s="1" t="s">
        <v>230</v>
      </c>
      <c r="E86" s="5">
        <v>5377652.9500000002</v>
      </c>
      <c r="F86" s="8">
        <v>6.4000000000000003E-3</v>
      </c>
      <c r="G86" s="2">
        <f t="shared" si="5"/>
        <v>2868.0815733333334</v>
      </c>
      <c r="H86" s="2">
        <f t="shared" si="6"/>
        <v>34416.978880000002</v>
      </c>
      <c r="I86" s="2" t="s">
        <v>16</v>
      </c>
    </row>
    <row r="87" spans="1:9" ht="53.25" customHeight="1" x14ac:dyDescent="0.25">
      <c r="A87" s="4">
        <v>91</v>
      </c>
      <c r="B87" s="1" t="s">
        <v>231</v>
      </c>
      <c r="C87" s="1" t="s">
        <v>232</v>
      </c>
      <c r="D87" s="1" t="s">
        <v>233</v>
      </c>
      <c r="E87" s="5">
        <v>80821786.519999996</v>
      </c>
      <c r="F87" s="8">
        <v>6.4000000000000003E-3</v>
      </c>
      <c r="G87" s="2">
        <f t="shared" si="5"/>
        <v>43104.952810666662</v>
      </c>
      <c r="H87" s="2">
        <f t="shared" si="6"/>
        <v>517259.43372799997</v>
      </c>
      <c r="I87" s="2" t="s">
        <v>16</v>
      </c>
    </row>
    <row r="88" spans="1:9" ht="44.1" customHeight="1" x14ac:dyDescent="0.25">
      <c r="A88" s="4">
        <v>92</v>
      </c>
      <c r="B88" s="1" t="s">
        <v>234</v>
      </c>
      <c r="C88" s="1" t="s">
        <v>235</v>
      </c>
      <c r="D88" s="1" t="s">
        <v>236</v>
      </c>
      <c r="E88" s="5">
        <v>2786600.2</v>
      </c>
      <c r="F88" s="8">
        <v>6.4000000000000003E-3</v>
      </c>
      <c r="G88" s="2">
        <f t="shared" si="5"/>
        <v>1486.1867733333336</v>
      </c>
      <c r="H88" s="2">
        <f t="shared" si="6"/>
        <v>17834.241280000002</v>
      </c>
      <c r="I88" s="2" t="s">
        <v>16</v>
      </c>
    </row>
    <row r="89" spans="1:9" ht="50.25" customHeight="1" x14ac:dyDescent="0.25">
      <c r="A89" s="4">
        <v>93</v>
      </c>
      <c r="B89" s="1" t="s">
        <v>237</v>
      </c>
      <c r="C89" s="1" t="s">
        <v>55</v>
      </c>
      <c r="D89" s="1" t="s">
        <v>238</v>
      </c>
      <c r="E89" s="5">
        <v>6449428.9699999997</v>
      </c>
      <c r="F89" s="8">
        <v>6.4000000000000003E-3</v>
      </c>
      <c r="G89" s="2">
        <f t="shared" si="5"/>
        <v>3439.6954506666666</v>
      </c>
      <c r="H89" s="2">
        <f t="shared" si="6"/>
        <v>41276.345408000001</v>
      </c>
      <c r="I89" s="2" t="s">
        <v>16</v>
      </c>
    </row>
    <row r="90" spans="1:9" ht="47.25" customHeight="1" x14ac:dyDescent="0.25">
      <c r="A90" s="4">
        <v>94</v>
      </c>
      <c r="B90" s="1" t="s">
        <v>239</v>
      </c>
      <c r="C90" s="1" t="s">
        <v>240</v>
      </c>
      <c r="D90" s="1" t="s">
        <v>241</v>
      </c>
      <c r="E90" s="5">
        <v>73630075.840000004</v>
      </c>
      <c r="F90" s="8">
        <v>6.4000000000000003E-3</v>
      </c>
      <c r="G90" s="2">
        <f t="shared" si="5"/>
        <v>39269.373781333336</v>
      </c>
      <c r="H90" s="2">
        <f t="shared" si="6"/>
        <v>471232.48537600006</v>
      </c>
      <c r="I90" s="2" t="s">
        <v>16</v>
      </c>
    </row>
    <row r="91" spans="1:9" ht="45" customHeight="1" x14ac:dyDescent="0.25">
      <c r="A91" s="4">
        <v>96</v>
      </c>
      <c r="B91" s="1" t="s">
        <v>242</v>
      </c>
      <c r="C91" s="1" t="s">
        <v>243</v>
      </c>
      <c r="D91" s="1" t="s">
        <v>244</v>
      </c>
      <c r="E91" s="5">
        <v>2240904.63</v>
      </c>
      <c r="F91" s="8">
        <v>6.4000000000000003E-3</v>
      </c>
      <c r="G91" s="2">
        <f t="shared" si="5"/>
        <v>1195.149136</v>
      </c>
      <c r="H91" s="2">
        <f t="shared" si="6"/>
        <v>14341.789632</v>
      </c>
      <c r="I91" s="2" t="s">
        <v>16</v>
      </c>
    </row>
    <row r="92" spans="1:9" ht="57.75" customHeight="1" x14ac:dyDescent="0.25">
      <c r="A92" s="4">
        <v>97</v>
      </c>
      <c r="B92" s="1" t="s">
        <v>245</v>
      </c>
      <c r="C92" s="1" t="s">
        <v>246</v>
      </c>
      <c r="D92" s="1" t="s">
        <v>247</v>
      </c>
      <c r="E92" s="5">
        <v>536193.67000000004</v>
      </c>
      <c r="F92" s="8">
        <v>6.4000000000000003E-3</v>
      </c>
      <c r="G92" s="2">
        <f t="shared" si="5"/>
        <v>285.96995733333335</v>
      </c>
      <c r="H92" s="2">
        <f t="shared" si="6"/>
        <v>3431.6394880000003</v>
      </c>
      <c r="I92" s="2" t="s">
        <v>16</v>
      </c>
    </row>
    <row r="93" spans="1:9" ht="52.5" customHeight="1" x14ac:dyDescent="0.25">
      <c r="A93" s="4">
        <v>99</v>
      </c>
      <c r="B93" s="1" t="s">
        <v>248</v>
      </c>
      <c r="C93" s="1" t="s">
        <v>249</v>
      </c>
      <c r="D93" s="1" t="s">
        <v>250</v>
      </c>
      <c r="E93" s="5">
        <v>54781504.079999998</v>
      </c>
      <c r="F93" s="8">
        <v>6.4000000000000003E-3</v>
      </c>
      <c r="G93" s="2">
        <f t="shared" si="5"/>
        <v>29216.802176000001</v>
      </c>
      <c r="H93" s="2">
        <f t="shared" si="6"/>
        <v>350601.62611200003</v>
      </c>
      <c r="I93" s="2" t="s">
        <v>16</v>
      </c>
    </row>
    <row r="94" spans="1:9" ht="52.5" customHeight="1" x14ac:dyDescent="0.25">
      <c r="A94" s="4">
        <v>102</v>
      </c>
      <c r="B94" s="1" t="s">
        <v>251</v>
      </c>
      <c r="C94" s="1" t="s">
        <v>252</v>
      </c>
      <c r="D94" s="1" t="s">
        <v>253</v>
      </c>
      <c r="E94" s="5">
        <v>7003345.9400000004</v>
      </c>
      <c r="F94" s="8">
        <v>6.4000000000000003E-3</v>
      </c>
      <c r="G94" s="2">
        <f t="shared" si="5"/>
        <v>3735.117834666667</v>
      </c>
      <c r="H94" s="2">
        <f t="shared" si="6"/>
        <v>44821.414016000002</v>
      </c>
      <c r="I94" s="2" t="s">
        <v>16</v>
      </c>
    </row>
    <row r="95" spans="1:9" ht="60" customHeight="1" x14ac:dyDescent="0.25">
      <c r="A95" s="4">
        <v>103</v>
      </c>
      <c r="B95" s="1" t="s">
        <v>254</v>
      </c>
      <c r="C95" s="7">
        <v>41443</v>
      </c>
      <c r="D95" s="1" t="s">
        <v>255</v>
      </c>
      <c r="E95" s="5">
        <v>2076618.13</v>
      </c>
      <c r="F95" s="8">
        <v>6.4000000000000003E-3</v>
      </c>
      <c r="G95" s="2">
        <f t="shared" si="5"/>
        <v>1107.5296693333332</v>
      </c>
      <c r="H95" s="2">
        <f t="shared" si="6"/>
        <v>13290.356032</v>
      </c>
      <c r="I95" s="2" t="s">
        <v>16</v>
      </c>
    </row>
    <row r="96" spans="1:9" ht="51" customHeight="1" x14ac:dyDescent="0.25">
      <c r="A96" s="4">
        <v>104</v>
      </c>
      <c r="B96" s="1" t="s">
        <v>256</v>
      </c>
      <c r="C96" s="1" t="s">
        <v>257</v>
      </c>
      <c r="D96" s="1" t="s">
        <v>258</v>
      </c>
      <c r="E96" s="5">
        <v>10350951.73</v>
      </c>
      <c r="F96" s="8">
        <v>6.4000000000000003E-3</v>
      </c>
      <c r="G96" s="2">
        <f t="shared" si="5"/>
        <v>5520.5075893333342</v>
      </c>
      <c r="H96" s="2">
        <f t="shared" si="6"/>
        <v>66246.09107200001</v>
      </c>
      <c r="I96" s="2" t="s">
        <v>16</v>
      </c>
    </row>
    <row r="97" spans="1:9" ht="60.75" customHeight="1" x14ac:dyDescent="0.25">
      <c r="A97" s="4">
        <v>105</v>
      </c>
      <c r="B97" s="1" t="s">
        <v>259</v>
      </c>
      <c r="C97" s="1" t="s">
        <v>260</v>
      </c>
      <c r="D97" s="1" t="s">
        <v>261</v>
      </c>
      <c r="E97" s="5">
        <v>41441151.740000002</v>
      </c>
      <c r="F97" s="8">
        <v>6.4000000000000003E-3</v>
      </c>
      <c r="G97" s="2">
        <f t="shared" si="5"/>
        <v>22101.947594666668</v>
      </c>
      <c r="H97" s="2">
        <f t="shared" si="6"/>
        <v>265223.37113600003</v>
      </c>
      <c r="I97" s="2" t="s">
        <v>16</v>
      </c>
    </row>
    <row r="98" spans="1:9" ht="84.75" customHeight="1" x14ac:dyDescent="0.25">
      <c r="A98" s="4">
        <v>106</v>
      </c>
      <c r="B98" s="1" t="s">
        <v>262</v>
      </c>
      <c r="C98" s="7">
        <v>41668</v>
      </c>
      <c r="D98" s="1" t="s">
        <v>263</v>
      </c>
      <c r="E98" s="5">
        <v>7338922.9400000004</v>
      </c>
      <c r="F98" s="8">
        <v>6.4000000000000003E-3</v>
      </c>
      <c r="G98" s="2">
        <f t="shared" si="5"/>
        <v>3914.0922346666671</v>
      </c>
      <c r="H98" s="2">
        <f t="shared" si="6"/>
        <v>46969.106816000007</v>
      </c>
      <c r="I98" s="2" t="s">
        <v>16</v>
      </c>
    </row>
    <row r="99" spans="1:9" ht="56.25" customHeight="1" x14ac:dyDescent="0.25">
      <c r="A99" s="4">
        <v>107</v>
      </c>
      <c r="B99" s="1" t="s">
        <v>264</v>
      </c>
      <c r="C99" s="1" t="s">
        <v>265</v>
      </c>
      <c r="D99" s="1" t="s">
        <v>266</v>
      </c>
      <c r="E99" s="5">
        <v>29263532.239999998</v>
      </c>
      <c r="F99" s="8">
        <v>6.4000000000000003E-3</v>
      </c>
      <c r="G99" s="2">
        <f t="shared" si="5"/>
        <v>15607.217194666666</v>
      </c>
      <c r="H99" s="2">
        <f t="shared" si="6"/>
        <v>187286.606336</v>
      </c>
      <c r="I99" s="2" t="s">
        <v>16</v>
      </c>
    </row>
    <row r="100" spans="1:9" ht="94.5" customHeight="1" x14ac:dyDescent="0.25">
      <c r="A100" s="4">
        <v>108</v>
      </c>
      <c r="B100" s="1" t="s">
        <v>267</v>
      </c>
      <c r="C100" s="1" t="s">
        <v>268</v>
      </c>
      <c r="D100" s="1" t="s">
        <v>269</v>
      </c>
      <c r="E100" s="5">
        <v>38805506.979999997</v>
      </c>
      <c r="F100" s="8">
        <v>6.4000000000000003E-3</v>
      </c>
      <c r="G100" s="2">
        <f t="shared" si="5"/>
        <v>20696.270389333335</v>
      </c>
      <c r="H100" s="2">
        <f t="shared" si="6"/>
        <v>248355.244672</v>
      </c>
      <c r="I100" s="2" t="s">
        <v>16</v>
      </c>
    </row>
    <row r="101" spans="1:9" ht="172.5" customHeight="1" x14ac:dyDescent="0.25">
      <c r="A101" s="4">
        <v>109</v>
      </c>
      <c r="B101" s="1" t="s">
        <v>270</v>
      </c>
      <c r="C101" s="1" t="s">
        <v>271</v>
      </c>
      <c r="D101" s="1" t="s">
        <v>272</v>
      </c>
      <c r="E101" s="5">
        <v>859290.26</v>
      </c>
      <c r="F101" s="12">
        <v>6.4000000000000003E-3</v>
      </c>
      <c r="G101" s="2">
        <f t="shared" si="5"/>
        <v>458.28813866666673</v>
      </c>
      <c r="H101" s="2">
        <f t="shared" si="6"/>
        <v>5499.4576640000005</v>
      </c>
      <c r="I101" s="2" t="s">
        <v>16</v>
      </c>
    </row>
    <row r="102" spans="1:9" ht="97.5" customHeight="1" x14ac:dyDescent="0.25">
      <c r="A102" s="4">
        <v>110</v>
      </c>
      <c r="B102" s="1" t="s">
        <v>273</v>
      </c>
      <c r="C102" s="1" t="s">
        <v>274</v>
      </c>
      <c r="D102" s="1" t="s">
        <v>275</v>
      </c>
      <c r="E102" s="5">
        <v>24074249.649999999</v>
      </c>
      <c r="F102" s="8">
        <v>6.4000000000000003E-3</v>
      </c>
      <c r="G102" s="2">
        <f t="shared" si="5"/>
        <v>12839.599813333334</v>
      </c>
      <c r="H102" s="2">
        <f t="shared" si="6"/>
        <v>154075.19776000001</v>
      </c>
      <c r="I102" s="2" t="s">
        <v>16</v>
      </c>
    </row>
    <row r="103" spans="1:9" ht="72.75" customHeight="1" x14ac:dyDescent="0.25">
      <c r="A103" s="4">
        <v>111</v>
      </c>
      <c r="B103" s="1" t="s">
        <v>276</v>
      </c>
      <c r="C103" s="1" t="s">
        <v>277</v>
      </c>
      <c r="D103" s="1" t="s">
        <v>278</v>
      </c>
      <c r="E103" s="5">
        <v>16307067.91</v>
      </c>
      <c r="F103" s="8">
        <v>6.4000000000000003E-3</v>
      </c>
      <c r="G103" s="2">
        <f t="shared" si="5"/>
        <v>8697.1028853333337</v>
      </c>
      <c r="H103" s="2">
        <f t="shared" si="6"/>
        <v>104365.234624</v>
      </c>
      <c r="I103" s="2" t="s">
        <v>16</v>
      </c>
    </row>
    <row r="104" spans="1:9" ht="63" customHeight="1" x14ac:dyDescent="0.25">
      <c r="A104" s="4">
        <v>112</v>
      </c>
      <c r="B104" s="1" t="s">
        <v>279</v>
      </c>
      <c r="C104" s="1" t="s">
        <v>280</v>
      </c>
      <c r="D104" s="1" t="s">
        <v>281</v>
      </c>
      <c r="E104" s="5">
        <v>2993194.41</v>
      </c>
      <c r="F104" s="8">
        <v>6.4000000000000003E-3</v>
      </c>
      <c r="G104" s="2">
        <f t="shared" si="5"/>
        <v>1596.3703520000001</v>
      </c>
      <c r="H104" s="2">
        <f t="shared" si="6"/>
        <v>19156.444224000003</v>
      </c>
      <c r="I104" s="2" t="s">
        <v>16</v>
      </c>
    </row>
    <row r="105" spans="1:9" ht="52.5" customHeight="1" x14ac:dyDescent="0.25">
      <c r="A105" s="4">
        <v>113</v>
      </c>
      <c r="B105" s="1" t="s">
        <v>282</v>
      </c>
      <c r="C105" s="1" t="s">
        <v>283</v>
      </c>
      <c r="D105" s="1" t="s">
        <v>284</v>
      </c>
      <c r="E105" s="5">
        <v>154672.25</v>
      </c>
      <c r="F105" s="9">
        <v>3.4000000000000002E-2</v>
      </c>
      <c r="G105" s="2">
        <f t="shared" si="5"/>
        <v>438.23804166666673</v>
      </c>
      <c r="H105" s="2">
        <f t="shared" si="6"/>
        <v>5258.8565000000008</v>
      </c>
      <c r="I105" s="2" t="s">
        <v>16</v>
      </c>
    </row>
    <row r="106" spans="1:9" ht="51" customHeight="1" x14ac:dyDescent="0.25">
      <c r="A106" s="4">
        <v>114</v>
      </c>
      <c r="B106" s="1" t="s">
        <v>285</v>
      </c>
      <c r="C106" s="1" t="s">
        <v>286</v>
      </c>
      <c r="D106" s="1" t="s">
        <v>287</v>
      </c>
      <c r="E106" s="5">
        <v>68743.22</v>
      </c>
      <c r="F106" s="9">
        <v>3.4000000000000002E-2</v>
      </c>
      <c r="G106" s="2">
        <f t="shared" si="5"/>
        <v>194.7724566666667</v>
      </c>
      <c r="H106" s="2">
        <f t="shared" si="6"/>
        <v>2337.2694800000004</v>
      </c>
      <c r="I106" s="2" t="s">
        <v>16</v>
      </c>
    </row>
    <row r="107" spans="1:9" ht="36" customHeight="1" x14ac:dyDescent="0.25">
      <c r="A107" s="4">
        <v>115</v>
      </c>
      <c r="B107" s="1" t="s">
        <v>288</v>
      </c>
      <c r="C107" s="1" t="s">
        <v>289</v>
      </c>
      <c r="D107" s="1" t="s">
        <v>290</v>
      </c>
      <c r="E107" s="5">
        <v>71607.520000000004</v>
      </c>
      <c r="F107" s="6">
        <v>3.4000000000000002E-2</v>
      </c>
      <c r="G107" s="2">
        <f t="shared" si="5"/>
        <v>202.88797333333335</v>
      </c>
      <c r="H107" s="2">
        <f t="shared" si="6"/>
        <v>2434.6556800000003</v>
      </c>
      <c r="I107" s="2" t="s">
        <v>16</v>
      </c>
    </row>
    <row r="108" spans="1:9" ht="50.25" customHeight="1" x14ac:dyDescent="0.25">
      <c r="A108" s="4">
        <v>116</v>
      </c>
      <c r="B108" s="1" t="s">
        <v>291</v>
      </c>
      <c r="C108" s="1" t="s">
        <v>292</v>
      </c>
      <c r="D108" s="1" t="s">
        <v>293</v>
      </c>
      <c r="E108" s="5">
        <v>108843.43</v>
      </c>
      <c r="F108" s="6">
        <v>3.4000000000000002E-2</v>
      </c>
      <c r="G108" s="2">
        <f t="shared" si="5"/>
        <v>308.38971833333335</v>
      </c>
      <c r="H108" s="2">
        <f t="shared" si="6"/>
        <v>3700.6766200000002</v>
      </c>
      <c r="I108" s="2" t="s">
        <v>16</v>
      </c>
    </row>
    <row r="109" spans="1:9" ht="46.5" customHeight="1" x14ac:dyDescent="0.25">
      <c r="A109" s="4">
        <v>117</v>
      </c>
      <c r="B109" s="1" t="s">
        <v>294</v>
      </c>
      <c r="C109" s="1" t="s">
        <v>295</v>
      </c>
      <c r="D109" s="1" t="s">
        <v>296</v>
      </c>
      <c r="E109" s="5">
        <v>57286.02</v>
      </c>
      <c r="F109" s="9">
        <v>3.4000000000000002E-2</v>
      </c>
      <c r="G109" s="2">
        <f t="shared" si="5"/>
        <v>162.31039000000001</v>
      </c>
      <c r="H109" s="2">
        <f t="shared" si="6"/>
        <v>1947.72468</v>
      </c>
      <c r="I109" s="2" t="s">
        <v>16</v>
      </c>
    </row>
    <row r="110" spans="1:9" ht="48.75" customHeight="1" x14ac:dyDescent="0.25">
      <c r="A110" s="4">
        <v>118</v>
      </c>
      <c r="B110" s="1" t="s">
        <v>297</v>
      </c>
      <c r="C110" s="1" t="s">
        <v>298</v>
      </c>
      <c r="D110" s="1" t="s">
        <v>300</v>
      </c>
      <c r="E110" s="5">
        <v>51557.42</v>
      </c>
      <c r="F110" s="9">
        <v>3.4000000000000002E-2</v>
      </c>
      <c r="G110" s="2">
        <f t="shared" si="5"/>
        <v>146.07935666666665</v>
      </c>
      <c r="H110" s="2">
        <f t="shared" si="6"/>
        <v>1752.95228</v>
      </c>
      <c r="I110" s="2" t="s">
        <v>16</v>
      </c>
    </row>
    <row r="111" spans="1:9" ht="46.5" customHeight="1" x14ac:dyDescent="0.25">
      <c r="A111" s="4">
        <v>119</v>
      </c>
      <c r="B111" s="1" t="s">
        <v>301</v>
      </c>
      <c r="C111" s="1" t="s">
        <v>298</v>
      </c>
      <c r="D111" s="1" t="s">
        <v>302</v>
      </c>
      <c r="E111" s="5">
        <v>65878.92</v>
      </c>
      <c r="F111" s="9">
        <v>3.4000000000000002E-2</v>
      </c>
      <c r="G111" s="2">
        <f t="shared" si="5"/>
        <v>186.65693999999999</v>
      </c>
      <c r="H111" s="2">
        <f t="shared" si="6"/>
        <v>2239.88328</v>
      </c>
      <c r="I111" s="2" t="s">
        <v>16</v>
      </c>
    </row>
    <row r="112" spans="1:9" ht="48.75" customHeight="1" x14ac:dyDescent="0.25">
      <c r="A112" s="4">
        <v>120</v>
      </c>
      <c r="B112" s="1" t="s">
        <v>303</v>
      </c>
      <c r="C112" s="1" t="s">
        <v>304</v>
      </c>
      <c r="D112" s="1" t="s">
        <v>305</v>
      </c>
      <c r="E112" s="5">
        <v>106520.45</v>
      </c>
      <c r="F112" s="9">
        <v>3.4000000000000002E-2</v>
      </c>
      <c r="G112" s="2">
        <f t="shared" si="5"/>
        <v>301.80794166666669</v>
      </c>
      <c r="H112" s="2">
        <f t="shared" si="6"/>
        <v>3621.6953000000003</v>
      </c>
      <c r="I112" s="2" t="s">
        <v>16</v>
      </c>
    </row>
    <row r="113" spans="1:9" ht="48.75" customHeight="1" x14ac:dyDescent="0.25">
      <c r="A113" s="4">
        <v>121</v>
      </c>
      <c r="B113" s="1" t="s">
        <v>306</v>
      </c>
      <c r="C113" s="1" t="s">
        <v>299</v>
      </c>
      <c r="D113" s="1" t="s">
        <v>307</v>
      </c>
      <c r="E113" s="5">
        <v>91303.24</v>
      </c>
      <c r="F113" s="9">
        <v>3.4000000000000002E-2</v>
      </c>
      <c r="G113" s="2">
        <f t="shared" si="5"/>
        <v>258.69251333333335</v>
      </c>
      <c r="H113" s="2">
        <f t="shared" si="6"/>
        <v>3104.3101600000005</v>
      </c>
      <c r="I113" s="2" t="s">
        <v>16</v>
      </c>
    </row>
    <row r="114" spans="1:9" ht="54.75" customHeight="1" x14ac:dyDescent="0.25">
      <c r="A114" s="4">
        <v>122</v>
      </c>
      <c r="B114" s="1" t="s">
        <v>308</v>
      </c>
      <c r="C114" s="1" t="s">
        <v>309</v>
      </c>
      <c r="D114" s="1" t="s">
        <v>310</v>
      </c>
      <c r="E114" s="5">
        <v>83064.73</v>
      </c>
      <c r="F114" s="9">
        <v>3.4000000000000002E-2</v>
      </c>
      <c r="G114" s="2">
        <f t="shared" si="5"/>
        <v>235.35006833333333</v>
      </c>
      <c r="H114" s="2">
        <f t="shared" si="6"/>
        <v>2824.20082</v>
      </c>
      <c r="I114" s="2" t="s">
        <v>16</v>
      </c>
    </row>
    <row r="115" spans="1:9" ht="50.25" customHeight="1" x14ac:dyDescent="0.25">
      <c r="A115" s="4">
        <v>123</v>
      </c>
      <c r="B115" s="1" t="s">
        <v>311</v>
      </c>
      <c r="C115" s="1" t="s">
        <v>312</v>
      </c>
      <c r="D115" s="1" t="s">
        <v>313</v>
      </c>
      <c r="E115" s="5">
        <v>98911.85</v>
      </c>
      <c r="F115" s="9">
        <v>3.4000000000000002E-2</v>
      </c>
      <c r="G115" s="2">
        <f t="shared" si="5"/>
        <v>280.25024166666668</v>
      </c>
      <c r="H115" s="2">
        <f t="shared" si="6"/>
        <v>3363.0029000000004</v>
      </c>
      <c r="I115" s="2" t="s">
        <v>16</v>
      </c>
    </row>
    <row r="116" spans="1:9" ht="50.25" customHeight="1" x14ac:dyDescent="0.25">
      <c r="A116" s="4">
        <v>124</v>
      </c>
      <c r="B116" s="1" t="s">
        <v>314</v>
      </c>
      <c r="C116" s="1" t="s">
        <v>315</v>
      </c>
      <c r="D116" s="1" t="s">
        <v>316</v>
      </c>
      <c r="E116" s="5">
        <v>76086.039999999994</v>
      </c>
      <c r="F116" s="9">
        <v>3.4000000000000002E-2</v>
      </c>
      <c r="G116" s="2">
        <f t="shared" si="5"/>
        <v>215.57711333333336</v>
      </c>
      <c r="H116" s="2">
        <f t="shared" si="6"/>
        <v>2586.9253600000002</v>
      </c>
      <c r="I116" s="2" t="s">
        <v>16</v>
      </c>
    </row>
    <row r="117" spans="1:9" ht="50.25" customHeight="1" x14ac:dyDescent="0.25">
      <c r="A117" s="4">
        <v>125</v>
      </c>
      <c r="B117" s="1" t="s">
        <v>317</v>
      </c>
      <c r="C117" s="7">
        <v>43893</v>
      </c>
      <c r="D117" s="1" t="s">
        <v>318</v>
      </c>
      <c r="E117" s="5">
        <v>59098.5</v>
      </c>
      <c r="F117" s="9">
        <v>3.4000000000000002E-2</v>
      </c>
      <c r="G117" s="2">
        <f t="shared" si="5"/>
        <v>167.44575</v>
      </c>
      <c r="H117" s="2">
        <f t="shared" si="6"/>
        <v>2009.3490000000002</v>
      </c>
      <c r="I117" s="2" t="s">
        <v>16</v>
      </c>
    </row>
    <row r="118" spans="1:9" ht="50.25" customHeight="1" x14ac:dyDescent="0.25">
      <c r="A118" s="4">
        <v>126</v>
      </c>
      <c r="B118" s="1" t="s">
        <v>319</v>
      </c>
      <c r="C118" s="7">
        <v>43942</v>
      </c>
      <c r="D118" s="1" t="s">
        <v>320</v>
      </c>
      <c r="E118" s="5">
        <v>79890.34</v>
      </c>
      <c r="F118" s="9">
        <v>3.4000000000000002E-2</v>
      </c>
      <c r="G118" s="2">
        <f t="shared" si="5"/>
        <v>226.35596333333334</v>
      </c>
      <c r="H118" s="2">
        <f t="shared" si="6"/>
        <v>2716.2715600000001</v>
      </c>
      <c r="I118" s="2" t="s">
        <v>16</v>
      </c>
    </row>
    <row r="119" spans="1:9" ht="50.25" customHeight="1" x14ac:dyDescent="0.25">
      <c r="A119" s="4">
        <v>127</v>
      </c>
      <c r="B119" s="1" t="s">
        <v>321</v>
      </c>
      <c r="C119" s="7">
        <v>44019</v>
      </c>
      <c r="D119" s="1" t="s">
        <v>322</v>
      </c>
      <c r="E119" s="5">
        <v>114129.05</v>
      </c>
      <c r="F119" s="9">
        <v>3.4000000000000002E-2</v>
      </c>
      <c r="G119" s="2">
        <f t="shared" si="5"/>
        <v>323.3656416666667</v>
      </c>
      <c r="H119" s="2">
        <f t="shared" si="6"/>
        <v>3880.3877000000002</v>
      </c>
      <c r="I119" s="2" t="s">
        <v>16</v>
      </c>
    </row>
    <row r="120" spans="1:9" ht="50.25" customHeight="1" x14ac:dyDescent="0.25">
      <c r="A120" s="4">
        <v>128</v>
      </c>
      <c r="B120" s="1" t="s">
        <v>323</v>
      </c>
      <c r="C120" s="7">
        <v>44020</v>
      </c>
      <c r="D120" s="1" t="s">
        <v>324</v>
      </c>
      <c r="E120" s="5">
        <v>52532</v>
      </c>
      <c r="F120" s="9">
        <v>3.4000000000000002E-2</v>
      </c>
      <c r="G120" s="2">
        <f t="shared" si="5"/>
        <v>148.84066666666669</v>
      </c>
      <c r="H120" s="2">
        <f t="shared" si="6"/>
        <v>1786.0880000000002</v>
      </c>
      <c r="I120" s="2" t="s">
        <v>16</v>
      </c>
    </row>
    <row r="121" spans="1:9" ht="50.25" customHeight="1" x14ac:dyDescent="0.25">
      <c r="A121" s="4">
        <v>131</v>
      </c>
      <c r="B121" s="1" t="s">
        <v>326</v>
      </c>
      <c r="C121" s="7">
        <v>44027</v>
      </c>
      <c r="D121" s="1" t="s">
        <v>327</v>
      </c>
      <c r="E121" s="5">
        <v>74483.28</v>
      </c>
      <c r="F121" s="9">
        <v>3.4000000000000002E-2</v>
      </c>
      <c r="G121" s="2">
        <f>H121/12</f>
        <v>211.03596000000002</v>
      </c>
      <c r="H121" s="2">
        <f>E121*F121</f>
        <v>2532.4315200000001</v>
      </c>
      <c r="I121" s="2" t="s">
        <v>16</v>
      </c>
    </row>
    <row r="122" spans="1:9" ht="50.25" customHeight="1" x14ac:dyDescent="0.25">
      <c r="A122" s="4">
        <v>130</v>
      </c>
      <c r="B122" s="1" t="s">
        <v>352</v>
      </c>
      <c r="C122" s="7">
        <v>44131</v>
      </c>
      <c r="D122" s="1" t="s">
        <v>325</v>
      </c>
      <c r="E122" s="5">
        <v>59098.5</v>
      </c>
      <c r="F122" s="9">
        <v>3.4000000000000002E-2</v>
      </c>
      <c r="G122" s="2">
        <f t="shared" si="5"/>
        <v>167.44575</v>
      </c>
      <c r="H122" s="2">
        <f t="shared" si="6"/>
        <v>2009.3490000000002</v>
      </c>
      <c r="I122" s="2" t="s">
        <v>16</v>
      </c>
    </row>
    <row r="123" spans="1:9" ht="69.75" customHeight="1" x14ac:dyDescent="0.25">
      <c r="A123" s="4">
        <v>133</v>
      </c>
      <c r="B123" s="1">
        <v>53</v>
      </c>
      <c r="C123" s="1" t="s">
        <v>328</v>
      </c>
      <c r="D123" s="1" t="s">
        <v>329</v>
      </c>
      <c r="E123" s="5">
        <v>3231433.87</v>
      </c>
      <c r="F123" s="8">
        <v>1.1299999999999999E-2</v>
      </c>
      <c r="G123" s="2">
        <f t="shared" si="5"/>
        <v>3042.9335609166665</v>
      </c>
      <c r="H123" s="2">
        <f t="shared" si="6"/>
        <v>36515.202730999998</v>
      </c>
      <c r="I123" s="2" t="s">
        <v>16</v>
      </c>
    </row>
    <row r="124" spans="1:9" ht="50.25" customHeight="1" x14ac:dyDescent="0.25">
      <c r="A124" s="4">
        <v>134</v>
      </c>
      <c r="B124" s="1">
        <v>176</v>
      </c>
      <c r="C124" s="1" t="s">
        <v>330</v>
      </c>
      <c r="D124" s="1" t="s">
        <v>331</v>
      </c>
      <c r="E124" s="5">
        <v>26200.23</v>
      </c>
      <c r="F124" s="8">
        <v>2.93E-2</v>
      </c>
      <c r="G124" s="2">
        <f>H124/4</f>
        <v>191.91668475</v>
      </c>
      <c r="H124" s="2">
        <f t="shared" si="6"/>
        <v>767.66673900000001</v>
      </c>
      <c r="I124" s="2" t="s">
        <v>332</v>
      </c>
    </row>
    <row r="125" spans="1:9" ht="54.75" customHeight="1" x14ac:dyDescent="0.25">
      <c r="A125" s="4">
        <v>135</v>
      </c>
      <c r="B125" s="1">
        <v>12</v>
      </c>
      <c r="C125" s="1" t="s">
        <v>333</v>
      </c>
      <c r="D125" s="1" t="s">
        <v>334</v>
      </c>
      <c r="E125" s="5">
        <v>13729095.550000001</v>
      </c>
      <c r="F125" s="8">
        <v>1.1299999999999999E-2</v>
      </c>
      <c r="G125" s="2">
        <f>H125/12</f>
        <v>12928.231642916668</v>
      </c>
      <c r="H125" s="2">
        <f t="shared" si="6"/>
        <v>155138.77971500001</v>
      </c>
      <c r="I125" s="2" t="s">
        <v>16</v>
      </c>
    </row>
    <row r="126" spans="1:9" ht="81.75" customHeight="1" x14ac:dyDescent="0.25">
      <c r="A126" s="4">
        <v>136</v>
      </c>
      <c r="B126" s="1">
        <v>14</v>
      </c>
      <c r="C126" s="1" t="s">
        <v>335</v>
      </c>
      <c r="D126" s="1" t="s">
        <v>336</v>
      </c>
      <c r="E126" s="5">
        <v>24316829</v>
      </c>
      <c r="F126" s="8">
        <v>2.93E-2</v>
      </c>
      <c r="G126" s="2">
        <f>H126/12</f>
        <v>59373.590808333334</v>
      </c>
      <c r="H126" s="2">
        <f t="shared" si="6"/>
        <v>712483.08970000001</v>
      </c>
      <c r="I126" s="2" t="s">
        <v>16</v>
      </c>
    </row>
    <row r="127" spans="1:9" ht="49.5" customHeight="1" x14ac:dyDescent="0.25">
      <c r="A127" s="4">
        <v>137</v>
      </c>
      <c r="B127" s="1">
        <v>24</v>
      </c>
      <c r="C127" s="1" t="s">
        <v>337</v>
      </c>
      <c r="D127" s="1" t="s">
        <v>338</v>
      </c>
      <c r="E127" s="5">
        <v>11086818.16</v>
      </c>
      <c r="F127" s="8">
        <v>1.6899999999999998E-2</v>
      </c>
      <c r="G127" s="2">
        <f>H127/12</f>
        <v>15613.935575333331</v>
      </c>
      <c r="H127" s="2">
        <f t="shared" si="6"/>
        <v>187367.22690399998</v>
      </c>
      <c r="I127" s="2" t="s">
        <v>16</v>
      </c>
    </row>
    <row r="128" spans="1:9" ht="70.5" customHeight="1" x14ac:dyDescent="0.25">
      <c r="A128" s="4">
        <v>138</v>
      </c>
      <c r="B128" s="1">
        <v>103</v>
      </c>
      <c r="C128" s="1" t="s">
        <v>339</v>
      </c>
      <c r="D128" s="1" t="s">
        <v>340</v>
      </c>
      <c r="E128" s="5">
        <v>5581538.25</v>
      </c>
      <c r="F128" s="8">
        <v>2.93E-2</v>
      </c>
      <c r="G128" s="2">
        <f>H128/12</f>
        <v>13628.25589375</v>
      </c>
      <c r="H128" s="2">
        <f t="shared" si="6"/>
        <v>163539.070725</v>
      </c>
      <c r="I128" s="2" t="s">
        <v>16</v>
      </c>
    </row>
    <row r="129" spans="1:9" ht="74.25" customHeight="1" x14ac:dyDescent="0.25">
      <c r="A129" s="4">
        <v>140</v>
      </c>
      <c r="B129" s="1">
        <v>5</v>
      </c>
      <c r="C129" s="1" t="s">
        <v>341</v>
      </c>
      <c r="D129" s="1" t="s">
        <v>342</v>
      </c>
      <c r="E129" s="5">
        <v>6179554.4699999997</v>
      </c>
      <c r="F129" s="8">
        <v>1.6899999999999998E-2</v>
      </c>
      <c r="G129" s="2">
        <f>H129/12</f>
        <v>8702.8725452499984</v>
      </c>
      <c r="H129" s="2">
        <f t="shared" si="6"/>
        <v>104434.47054299999</v>
      </c>
      <c r="I129" s="2" t="s">
        <v>16</v>
      </c>
    </row>
    <row r="130" spans="1:9" ht="50.25" customHeight="1" x14ac:dyDescent="0.25">
      <c r="A130" s="4">
        <v>141</v>
      </c>
      <c r="B130" s="1">
        <v>11</v>
      </c>
      <c r="C130" s="1" t="s">
        <v>343</v>
      </c>
      <c r="D130" s="1" t="s">
        <v>344</v>
      </c>
      <c r="E130" s="5">
        <v>52506.11</v>
      </c>
      <c r="F130" s="8">
        <v>1.6899999999999998E-2</v>
      </c>
      <c r="G130" s="2">
        <f>H130</f>
        <v>887.35325899999998</v>
      </c>
      <c r="H130" s="2">
        <f t="shared" si="6"/>
        <v>887.35325899999998</v>
      </c>
      <c r="I130" s="2" t="s">
        <v>350</v>
      </c>
    </row>
    <row r="131" spans="1:9" ht="63.75" customHeight="1" x14ac:dyDescent="0.25">
      <c r="A131" s="4">
        <v>142</v>
      </c>
      <c r="B131" s="13">
        <v>112</v>
      </c>
      <c r="C131" s="13" t="s">
        <v>346</v>
      </c>
      <c r="D131" s="13" t="s">
        <v>347</v>
      </c>
      <c r="E131" s="14">
        <v>130215.16</v>
      </c>
      <c r="F131" s="15">
        <v>1.6899999999999998E-2</v>
      </c>
      <c r="G131" s="16">
        <f>H131</f>
        <v>2200.6362039999999</v>
      </c>
      <c r="H131" s="16">
        <f t="shared" si="6"/>
        <v>2200.6362039999999</v>
      </c>
      <c r="I131" s="16" t="s">
        <v>345</v>
      </c>
    </row>
    <row r="132" spans="1:9" ht="50.25" customHeight="1" x14ac:dyDescent="0.25">
      <c r="A132" s="4">
        <v>143</v>
      </c>
      <c r="B132" s="1" t="s">
        <v>348</v>
      </c>
      <c r="C132" s="7">
        <v>43710</v>
      </c>
      <c r="D132" s="1" t="s">
        <v>349</v>
      </c>
      <c r="E132" s="5">
        <v>154088.82999999999</v>
      </c>
      <c r="F132" s="9">
        <v>1.12E-2</v>
      </c>
      <c r="G132" s="2">
        <f>H132</f>
        <v>1725.7948959999999</v>
      </c>
      <c r="H132" s="2">
        <f t="shared" si="6"/>
        <v>1725.7948959999999</v>
      </c>
      <c r="I132" s="2" t="s">
        <v>350</v>
      </c>
    </row>
    <row r="133" spans="1:9" ht="12.95" customHeight="1" x14ac:dyDescent="0.25">
      <c r="A133" s="17" t="s">
        <v>351</v>
      </c>
      <c r="B133" s="18"/>
      <c r="C133" s="18"/>
      <c r="D133" s="18"/>
      <c r="E133" s="18"/>
      <c r="F133" s="18"/>
      <c r="G133" s="18"/>
      <c r="H133" s="19">
        <f>SUM(H3:H131)</f>
        <v>11550414.100384004</v>
      </c>
      <c r="I133" s="20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2021-02-03T11:07:37Z</dcterms:modified>
</cp:coreProperties>
</file>